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stitutionrobin-my.sharepoint.com/personal/parpette_faustine_institution-robin_fr/Documents/Bureau/"/>
    </mc:Choice>
  </mc:AlternateContent>
  <xr:revisionPtr revIDLastSave="0" documentId="8_{54055C49-A113-4A37-B7D5-C21CDA136C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ur usage Excel" sheetId="9" r:id="rId1"/>
    <sheet name="pour PDF (sans formules)" sheetId="12" state="hidden" r:id="rId2"/>
  </sheets>
  <definedNames>
    <definedName name="_xlnm.Print_Area" localSheetId="1">'pour PDF (sans formules)'!$A$1:$Q$73</definedName>
    <definedName name="_xlnm.Print_Area" localSheetId="0">'pour usage Excel'!$A$1:$Q$73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9" l="1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57" i="9"/>
  <c r="Q58" i="9"/>
  <c r="Q59" i="9"/>
  <c r="Q24" i="9"/>
  <c r="Q20" i="9"/>
  <c r="Q21" i="9"/>
  <c r="Q22" i="9"/>
  <c r="Q19" i="9"/>
  <c r="Q12" i="9"/>
  <c r="Q13" i="9"/>
  <c r="Q14" i="9"/>
  <c r="Q15" i="9"/>
  <c r="Q16" i="9"/>
  <c r="Q17" i="9"/>
  <c r="Q11" i="9"/>
  <c r="Q4" i="9"/>
  <c r="Q5" i="9"/>
  <c r="Q6" i="9"/>
  <c r="Q7" i="9"/>
  <c r="Q8" i="9"/>
  <c r="Q9" i="9"/>
  <c r="Q3" i="9"/>
  <c r="H69" i="9"/>
  <c r="H70" i="9"/>
  <c r="H71" i="9"/>
  <c r="H72" i="9"/>
  <c r="H73" i="9"/>
  <c r="H68" i="9"/>
  <c r="H61" i="9"/>
  <c r="H62" i="9"/>
  <c r="H63" i="9"/>
  <c r="H64" i="9"/>
  <c r="H65" i="9"/>
  <c r="H66" i="9"/>
  <c r="H60" i="9"/>
  <c r="H58" i="9"/>
  <c r="H57" i="9"/>
  <c r="H50" i="9"/>
  <c r="H51" i="9"/>
  <c r="H52" i="9"/>
  <c r="H53" i="9"/>
  <c r="H54" i="9"/>
  <c r="H55" i="9"/>
  <c r="H49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27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4" i="9"/>
  <c r="L64" i="9" l="1"/>
</calcChain>
</file>

<file path=xl/sharedStrings.xml><?xml version="1.0" encoding="utf-8"?>
<sst xmlns="http://schemas.openxmlformats.org/spreadsheetml/2006/main" count="794" uniqueCount="318">
  <si>
    <t>R</t>
  </si>
  <si>
    <t>Page</t>
  </si>
  <si>
    <t>Prix TTC</t>
  </si>
  <si>
    <t>Réf</t>
  </si>
  <si>
    <t>Qté</t>
  </si>
  <si>
    <t>Total</t>
  </si>
  <si>
    <t>TOTAL TTC EN €</t>
  </si>
  <si>
    <t>NOM :</t>
  </si>
  <si>
    <t xml:space="preserve">CODE CLIENT : </t>
  </si>
  <si>
    <t xml:space="preserve">Boîte "Rêve étoilé" </t>
  </si>
  <si>
    <t xml:space="preserve">9 Malakoff Lait </t>
  </si>
  <si>
    <t xml:space="preserve">9 Malakoff Noir </t>
  </si>
  <si>
    <t>Papillotes Dauphinoises assorties</t>
  </si>
  <si>
    <t xml:space="preserve">Frais de port si commande inférieure à 250€ : 10€           </t>
  </si>
  <si>
    <t>Montant minimum de commande : 125€</t>
  </si>
  <si>
    <t>TEL :</t>
  </si>
  <si>
    <t>ADRESSE DE LIVRAISON :</t>
  </si>
  <si>
    <t>MAIL :</t>
  </si>
  <si>
    <t xml:space="preserve">SEMAINE DE LIVRAISON SOUHAITÉE : </t>
  </si>
  <si>
    <t>A00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</si>
  <si>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</si>
  <si>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</si>
  <si>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</si>
  <si>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</si>
  <si>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</si>
  <si>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</si>
  <si>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</si>
  <si>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</si>
  <si>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</si>
  <si>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</si>
  <si>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</si>
  <si>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</si>
  <si>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</si>
  <si>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A15</t>
  </si>
  <si>
    <t>A17</t>
  </si>
  <si>
    <t>A21</t>
  </si>
  <si>
    <t>A22</t>
  </si>
  <si>
    <t>A24</t>
  </si>
  <si>
    <t>A25</t>
  </si>
  <si>
    <t>A27</t>
  </si>
  <si>
    <t>A28</t>
  </si>
  <si>
    <t xml:space="preserve">Assortiment prestige </t>
  </si>
  <si>
    <t xml:space="preserve">Coffret assortiment Or </t>
  </si>
  <si>
    <t xml:space="preserve">Boîte à délices  </t>
  </si>
  <si>
    <t>Ballotin de chocolats 250g</t>
  </si>
  <si>
    <t xml:space="preserve">Ballotin de chocolats 500g </t>
  </si>
  <si>
    <t xml:space="preserve">Étui bleu sapin or </t>
  </si>
  <si>
    <t xml:space="preserve">Coffret bambou </t>
  </si>
  <si>
    <t xml:space="preserve">Les Pralinés d'Or </t>
  </si>
  <si>
    <t>Lot de 6 "Etui-convive"</t>
  </si>
  <si>
    <t xml:space="preserve">Coffret bois liqueurs assorties </t>
  </si>
  <si>
    <t xml:space="preserve">Coffret "Les Noirs DE MARLIEU"  </t>
  </si>
  <si>
    <t>Étui argent Nouveau</t>
  </si>
  <si>
    <t xml:space="preserve">Boîte  "Ruban rose"               </t>
  </si>
  <si>
    <t>Poids en gr</t>
  </si>
  <si>
    <t>C04</t>
  </si>
  <si>
    <t>C05</t>
  </si>
  <si>
    <t>C13</t>
  </si>
  <si>
    <t>C53</t>
  </si>
  <si>
    <t>C54</t>
  </si>
  <si>
    <t>C55</t>
  </si>
  <si>
    <t>C59</t>
  </si>
  <si>
    <t>C61</t>
  </si>
  <si>
    <t>C64</t>
  </si>
  <si>
    <t>C67</t>
  </si>
  <si>
    <t>C68</t>
  </si>
  <si>
    <t>C70</t>
  </si>
  <si>
    <t>C73</t>
  </si>
  <si>
    <t>C80</t>
  </si>
  <si>
    <t>C81</t>
  </si>
  <si>
    <t>C82</t>
  </si>
  <si>
    <t>C84</t>
  </si>
  <si>
    <t>C85</t>
  </si>
  <si>
    <t>C86</t>
  </si>
  <si>
    <t>C88</t>
  </si>
  <si>
    <t>C92</t>
  </si>
  <si>
    <t xml:space="preserve">30 Malakoff Lait  </t>
  </si>
  <si>
    <t xml:space="preserve">30 Malakoff Noir  </t>
  </si>
  <si>
    <t xml:space="preserve">30 Malakoff Pâte d'amande goût Pistache  </t>
  </si>
  <si>
    <t xml:space="preserve">9 Malakoff Pâte d'amande goût Pistache   </t>
  </si>
  <si>
    <t xml:space="preserve">Pralines aux amandes              </t>
  </si>
  <si>
    <t xml:space="preserve">Casse chocolat Noir 60%    </t>
  </si>
  <si>
    <t>Chocolat poudre (boîte métal)</t>
  </si>
  <si>
    <t>Recharge chocolat poudre</t>
  </si>
  <si>
    <t xml:space="preserve">Pépites de chocolat noir en sachet                   </t>
  </si>
  <si>
    <t xml:space="preserve">Casse chocolat caramel doré  </t>
  </si>
  <si>
    <t xml:space="preserve">Galets de chocolat noir à fondre en sachet </t>
  </si>
  <si>
    <t>E01</t>
  </si>
  <si>
    <t>E03</t>
  </si>
  <si>
    <t>E05</t>
  </si>
  <si>
    <t>E06</t>
  </si>
  <si>
    <t>E07</t>
  </si>
  <si>
    <t>E08</t>
  </si>
  <si>
    <t>E09</t>
  </si>
  <si>
    <t xml:space="preserve">Botte de Noël chocolat et friandises </t>
  </si>
  <si>
    <t xml:space="preserve">Ballotin père noël ski garni   </t>
  </si>
  <si>
    <t xml:space="preserve">Cornet de céréales biscuitées </t>
  </si>
  <si>
    <t>F01</t>
  </si>
  <si>
    <t>F02</t>
  </si>
  <si>
    <t>G23</t>
  </si>
  <si>
    <t>G43</t>
  </si>
  <si>
    <t>G48</t>
  </si>
  <si>
    <t>G52</t>
  </si>
  <si>
    <t>G53</t>
  </si>
  <si>
    <t>G62</t>
  </si>
  <si>
    <t>G91</t>
  </si>
  <si>
    <t>Choc'Amandes</t>
  </si>
  <si>
    <t>Cocktail caramélisé</t>
  </si>
  <si>
    <t>Choc'Noix</t>
  </si>
  <si>
    <t>Choc'Noix Chartreuse</t>
  </si>
  <si>
    <t>Arlequi'Noix</t>
  </si>
  <si>
    <t>Gâteau Dauphi'Noix</t>
  </si>
  <si>
    <t xml:space="preserve">Croc'Noix BIO  </t>
  </si>
  <si>
    <t>Q01</t>
  </si>
  <si>
    <t>Q02</t>
  </si>
  <si>
    <t>Q03</t>
  </si>
  <si>
    <t>Q05</t>
  </si>
  <si>
    <t>Q06</t>
  </si>
  <si>
    <t>Q08</t>
  </si>
  <si>
    <t>Q09</t>
  </si>
  <si>
    <t>Q10</t>
  </si>
  <si>
    <t>Pâtes de fruits extra assorties</t>
  </si>
  <si>
    <t xml:space="preserve">Boules Crème confiseur  </t>
  </si>
  <si>
    <t xml:space="preserve">Praliné noir </t>
  </si>
  <si>
    <t xml:space="preserve">Praliné lait  </t>
  </si>
  <si>
    <t xml:space="preserve">Chardons Liqueur assortis </t>
  </si>
  <si>
    <t>Pâtes d'amande "goût pistache"</t>
  </si>
  <si>
    <t xml:space="preserve">Nougatines Lait                               </t>
  </si>
  <si>
    <t>Pavés "DE MARLIEU"</t>
  </si>
  <si>
    <t>Q11</t>
  </si>
  <si>
    <t>Q13</t>
  </si>
  <si>
    <t>Q14</t>
  </si>
  <si>
    <t>Q16</t>
  </si>
  <si>
    <t>Q17</t>
  </si>
  <si>
    <t xml:space="preserve">Assortiment Découverte   </t>
  </si>
  <si>
    <t>Cerises au Kirsch</t>
  </si>
  <si>
    <t xml:space="preserve">36 Chocolats Noir Liqueur </t>
  </si>
  <si>
    <t xml:space="preserve">Branches d'oranges Noir        </t>
  </si>
  <si>
    <t xml:space="preserve">Truffes Fantaisie                             </t>
  </si>
  <si>
    <t>MARRONS GLACÉS, THÉ, BABAS ET CARAMELS</t>
  </si>
  <si>
    <t>R00</t>
  </si>
  <si>
    <t>R01</t>
  </si>
  <si>
    <t>R02</t>
  </si>
  <si>
    <t>R03</t>
  </si>
  <si>
    <t>R06</t>
  </si>
  <si>
    <t>R10</t>
  </si>
  <si>
    <t>R11</t>
  </si>
  <si>
    <t xml:space="preserve">Crème de Marrons </t>
  </si>
  <si>
    <t>Marrons glacés gros morceaux 250g</t>
  </si>
  <si>
    <t>Marrons glacés gros morceaux 500g</t>
  </si>
  <si>
    <t xml:space="preserve">Marrons glacés entiers pliés Or  </t>
  </si>
  <si>
    <t xml:space="preserve">Babas au Rhum des Antilles </t>
  </si>
  <si>
    <t xml:space="preserve">Thé Vert de noël BIO (boîte métal) </t>
  </si>
  <si>
    <t>S01</t>
  </si>
  <si>
    <t>S02</t>
  </si>
  <si>
    <t>S04</t>
  </si>
  <si>
    <t>S05</t>
  </si>
  <si>
    <t>S06</t>
  </si>
  <si>
    <t>S08</t>
  </si>
  <si>
    <t>S09</t>
  </si>
  <si>
    <t>S10</t>
  </si>
  <si>
    <t>S11</t>
  </si>
  <si>
    <t>S13</t>
  </si>
  <si>
    <t>S22</t>
  </si>
  <si>
    <t>S23</t>
  </si>
  <si>
    <t>S25</t>
  </si>
  <si>
    <t>S26</t>
  </si>
  <si>
    <t>S28</t>
  </si>
  <si>
    <t>S29</t>
  </si>
  <si>
    <t>S32</t>
  </si>
  <si>
    <t>S35</t>
  </si>
  <si>
    <t>S36</t>
  </si>
  <si>
    <t>S37</t>
  </si>
  <si>
    <t>S38</t>
  </si>
  <si>
    <t>S41</t>
  </si>
  <si>
    <t>S42</t>
  </si>
  <si>
    <t>S43</t>
  </si>
  <si>
    <t>S44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</si>
  <si>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</si>
  <si>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</si>
  <si>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</si>
  <si>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</si>
  <si>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</si>
  <si>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</si>
  <si>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</si>
  <si>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</si>
  <si>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</si>
  <si>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S58</t>
  </si>
  <si>
    <t>S59</t>
  </si>
  <si>
    <t>R21</t>
  </si>
  <si>
    <t>R23</t>
  </si>
  <si>
    <t>R27</t>
  </si>
  <si>
    <t>R30</t>
  </si>
  <si>
    <t>Barre Nougat tendre de Montélimar</t>
  </si>
  <si>
    <t>Dominos de nougats tendres 1kg</t>
  </si>
  <si>
    <t>Dominos de nougats assortis 1kg</t>
  </si>
  <si>
    <t>Calissons</t>
  </si>
  <si>
    <t xml:space="preserve">Céréales biscuitées aux 4 chocolats </t>
  </si>
  <si>
    <t xml:space="preserve">Branches d'orange Noir                         </t>
  </si>
  <si>
    <t xml:space="preserve">Boîte 20 Morilles du Dauphiné          </t>
  </si>
  <si>
    <t xml:space="preserve">Boîte 20 Pruneaux à l'Armagnac </t>
  </si>
  <si>
    <t>Boîte 36 Chardons bleus praliné (sans alcool)</t>
  </si>
  <si>
    <t xml:space="preserve">Palets Chartreuse 12 chocolats </t>
  </si>
  <si>
    <t xml:space="preserve">Ballotin chardons Chartreuse             </t>
  </si>
  <si>
    <t xml:space="preserve">Palets aux Noix </t>
  </si>
  <si>
    <t>Boîte 36 Pavés "DE MARLIEU"</t>
  </si>
  <si>
    <t>Ballotin Truffes Fantaisie</t>
  </si>
  <si>
    <t xml:space="preserve">Palets chocolat Noir Vietnam 73 %       </t>
  </si>
  <si>
    <t xml:space="preserve">Palets chocolats assortis "4 Grandes Origines" </t>
  </si>
  <si>
    <t xml:space="preserve">Boîte Pralinés 4 éclats  </t>
  </si>
  <si>
    <t>Etui Mendiants 3 chocolats</t>
  </si>
  <si>
    <t xml:space="preserve">Boîte Arlequi' Amandes/Noisettes </t>
  </si>
  <si>
    <t xml:space="preserve">Meringues 3 chocolats  </t>
  </si>
  <si>
    <t xml:space="preserve">Palets DE MARLIEU                            </t>
  </si>
  <si>
    <t>Oursons guimauve 2 chocolats</t>
  </si>
  <si>
    <t xml:space="preserve">Mini guimauves aux 5 chocolats </t>
  </si>
  <si>
    <t xml:space="preserve">Pâtes de fruits </t>
  </si>
  <si>
    <t>Croc'Coco chocolat lait</t>
  </si>
  <si>
    <t xml:space="preserve">Fruits choc' assortis </t>
  </si>
  <si>
    <t xml:space="preserve">Langues de chat caramel chocolat noir </t>
  </si>
  <si>
    <t xml:space="preserve">Langues de chat caramel chocolat lait </t>
  </si>
  <si>
    <t xml:space="preserve">Langues de chat passion </t>
  </si>
  <si>
    <t>Ballotin Branches d'Orange Noir</t>
  </si>
  <si>
    <t>Ballotin Branches de Citron Lait</t>
  </si>
  <si>
    <t>Ballotin Mendiants Noir</t>
  </si>
  <si>
    <t>Langues de chat Menthe chocolat Noir</t>
  </si>
  <si>
    <t>Ballotin Cerises au Kirsch</t>
  </si>
  <si>
    <t>Ballotin Chardons bleus praliné (sans alcool)</t>
  </si>
  <si>
    <t xml:space="preserve">Boîte Grands Crus Noir 3 Origines </t>
  </si>
  <si>
    <t xml:space="preserve">Boîte Ganaches Cocktail  </t>
  </si>
  <si>
    <t>RÉFÉRENCE</t>
  </si>
  <si>
    <r>
      <rPr>
        <b/>
        <sz val="24"/>
        <color rgb="FFFFFFFF"/>
        <rFont val="Arial MT"/>
      </rPr>
      <t>A</t>
    </r>
  </si>
  <si>
    <r>
      <rPr>
        <b/>
        <sz val="24"/>
        <color rgb="FFFFFFFF"/>
        <rFont val="Arial MT"/>
      </rPr>
      <t>ASSORTIMENTS DE MARLIEU</t>
    </r>
  </si>
  <si>
    <r>
      <t xml:space="preserve">Boîte édition spéciale 120 ans </t>
    </r>
    <r>
      <rPr>
        <sz val="24"/>
        <color rgb="FFFF0000"/>
        <rFont val="Arial mt"/>
      </rPr>
      <t>Nouveau</t>
    </r>
  </si>
  <si>
    <r>
      <t xml:space="preserve">Étui noir Sapin or </t>
    </r>
    <r>
      <rPr>
        <sz val="24"/>
        <color rgb="FFFF0000"/>
        <rFont val="Arial mt"/>
      </rPr>
      <t>Nouveau</t>
    </r>
  </si>
  <si>
    <r>
      <t xml:space="preserve">Étui rouge sapin or </t>
    </r>
    <r>
      <rPr>
        <sz val="24"/>
        <color rgb="FFFF0000"/>
        <rFont val="Arial mt"/>
      </rPr>
      <t>Nouveau</t>
    </r>
  </si>
  <si>
    <r>
      <t xml:space="preserve">Ballotin "Les Blancs DE MARLIEU" </t>
    </r>
    <r>
      <rPr>
        <sz val="24"/>
        <color rgb="FFFF0000"/>
        <rFont val="Arial mt"/>
      </rPr>
      <t>NV</t>
    </r>
    <r>
      <rPr>
        <sz val="24"/>
        <rFont val="Arial MT"/>
      </rPr>
      <t xml:space="preserve">          </t>
    </r>
  </si>
  <si>
    <r>
      <t xml:space="preserve">Caramels Fleur de Sel de Guérande </t>
    </r>
    <r>
      <rPr>
        <b/>
        <sz val="24"/>
        <color rgb="FF348527"/>
        <rFont val="Arial mt"/>
      </rPr>
      <t>BIO</t>
    </r>
  </si>
  <si>
    <r>
      <rPr>
        <b/>
        <sz val="24"/>
        <color rgb="FFFFFFFF"/>
        <rFont val="Arial MT"/>
      </rPr>
      <t>R</t>
    </r>
  </si>
  <si>
    <r>
      <rPr>
        <b/>
        <sz val="24"/>
        <color rgb="FFFFFFFF"/>
        <rFont val="Arial MT"/>
      </rPr>
      <t>NOUGATS ET CALISSONS</t>
    </r>
  </si>
  <si>
    <r>
      <t xml:space="preserve">Boîte "Ruban or" </t>
    </r>
    <r>
      <rPr>
        <sz val="24"/>
        <color rgb="FFFF0000"/>
        <rFont val="Arial mt"/>
      </rPr>
      <t>Nouveau</t>
    </r>
  </si>
  <si>
    <r>
      <rPr>
        <b/>
        <sz val="24"/>
        <color rgb="FFFFFFFF"/>
        <rFont val="Arial MT"/>
      </rPr>
      <t>S</t>
    </r>
  </si>
  <si>
    <r>
      <rPr>
        <b/>
        <sz val="24"/>
        <color rgb="FFFFFFFF"/>
        <rFont val="Arial MT"/>
      </rPr>
      <t>SPÉCIALITÉS, BALLOTINS ET PALETS CHOCOLAT</t>
    </r>
  </si>
  <si>
    <r>
      <rPr>
        <b/>
        <sz val="24"/>
        <color rgb="FFFFFFFF"/>
        <rFont val="Arial MT"/>
      </rPr>
      <t>C</t>
    </r>
  </si>
  <si>
    <r>
      <rPr>
        <b/>
        <sz val="24"/>
        <color rgb="FFFFFFFF"/>
        <rFont val="Arial MT"/>
      </rPr>
      <t>MALAKOFFS, GOURMANDISES ET CULINAIRES</t>
    </r>
  </si>
  <si>
    <r>
      <t xml:space="preserve">Palets Guatemala Noir 78% </t>
    </r>
    <r>
      <rPr>
        <b/>
        <sz val="24"/>
        <color rgb="FF348527"/>
        <rFont val="Arial mt"/>
      </rPr>
      <t>BIO</t>
    </r>
  </si>
  <si>
    <r>
      <t xml:space="preserve">Palets chocolat Lait Papouasie 39% </t>
    </r>
    <r>
      <rPr>
        <b/>
        <sz val="24"/>
        <color rgb="FF348527"/>
        <rFont val="Arial mt"/>
      </rPr>
      <t>BIO</t>
    </r>
  </si>
  <si>
    <r>
      <t xml:space="preserve">Tablette chocolat Noir intense 85% </t>
    </r>
    <r>
      <rPr>
        <sz val="24"/>
        <color rgb="FFFF0000"/>
        <rFont val="Arial mt"/>
      </rPr>
      <t>NV</t>
    </r>
  </si>
  <si>
    <r>
      <t xml:space="preserve">Tablette chocolat Noir "Sans Sucre" 55% </t>
    </r>
    <r>
      <rPr>
        <sz val="24"/>
        <color rgb="FFFF0000"/>
        <rFont val="Arial mt"/>
      </rPr>
      <t>NV</t>
    </r>
  </si>
  <si>
    <r>
      <t xml:space="preserve">Tablette chocolat Caramel doré </t>
    </r>
    <r>
      <rPr>
        <sz val="24"/>
        <color rgb="FFFF0000"/>
        <rFont val="Arial mt"/>
      </rPr>
      <t>Nouveau</t>
    </r>
  </si>
  <si>
    <r>
      <t xml:space="preserve">Tablette chocolat Ruby </t>
    </r>
    <r>
      <rPr>
        <sz val="24"/>
        <color rgb="FFFF0000"/>
        <rFont val="Arial mt"/>
      </rPr>
      <t>Nouveau</t>
    </r>
  </si>
  <si>
    <r>
      <t xml:space="preserve">Tablette chocolat blanc sans sucre </t>
    </r>
    <r>
      <rPr>
        <sz val="24"/>
        <color rgb="FFFF0000"/>
        <rFont val="Arial mt"/>
      </rPr>
      <t>NV</t>
    </r>
  </si>
  <si>
    <r>
      <rPr>
        <b/>
        <sz val="24"/>
        <color rgb="FFFFFFFF"/>
        <rFont val="Arial MT"/>
      </rPr>
      <t>E</t>
    </r>
  </si>
  <si>
    <r>
      <rPr>
        <b/>
        <sz val="24"/>
        <color rgb="FFFFFFFF"/>
        <rFont val="Arial MT"/>
      </rPr>
      <t>CADEAUX ENFANTS</t>
    </r>
  </si>
  <si>
    <r>
      <t xml:space="preserve">Boule de noël métal garnie </t>
    </r>
    <r>
      <rPr>
        <sz val="24"/>
        <color rgb="FFFF0000"/>
        <rFont val="Arial mt"/>
      </rPr>
      <t>Nouveau</t>
    </r>
  </si>
  <si>
    <r>
      <t xml:space="preserve">Valisette métal garnie </t>
    </r>
    <r>
      <rPr>
        <sz val="24"/>
        <color rgb="FFFF0000"/>
        <rFont val="Arial mt"/>
      </rPr>
      <t>Nouveau</t>
    </r>
  </si>
  <si>
    <r>
      <t xml:space="preserve">Lutin farceur et sucres d'orge </t>
    </r>
    <r>
      <rPr>
        <sz val="24"/>
        <color rgb="FFFF0000"/>
        <rFont val="Arial mt"/>
      </rPr>
      <t>Nouveau</t>
    </r>
  </si>
  <si>
    <r>
      <t xml:space="preserve">Pochette feutrine lutin et papillotes </t>
    </r>
    <r>
      <rPr>
        <sz val="24"/>
        <color rgb="FFFF0000"/>
        <rFont val="Arial mt"/>
      </rPr>
      <t>NV</t>
    </r>
  </si>
  <si>
    <r>
      <rPr>
        <b/>
        <sz val="24"/>
        <color rgb="FFFFFFFF"/>
        <rFont val="Arial MT"/>
      </rPr>
      <t>F</t>
    </r>
  </si>
  <si>
    <r>
      <rPr>
        <b/>
        <sz val="24"/>
        <color rgb="FFFFFFFF"/>
        <rFont val="Arial MT"/>
      </rPr>
      <t>PAPILLOTES</t>
    </r>
  </si>
  <si>
    <r>
      <rPr>
        <sz val="24"/>
        <color rgb="FF231F20"/>
        <rFont val="Arial MT"/>
        <family val="2"/>
      </rPr>
      <t>Papillotes PREMIUM Noir &amp; Lait</t>
    </r>
  </si>
  <si>
    <r>
      <t xml:space="preserve">Langues de chat Framboise choc. Noir </t>
    </r>
    <r>
      <rPr>
        <sz val="24"/>
        <color rgb="FFFF0000"/>
        <rFont val="Arial mt"/>
      </rPr>
      <t>NV</t>
    </r>
  </si>
  <si>
    <r>
      <rPr>
        <b/>
        <sz val="24"/>
        <color rgb="FFFFFFFF"/>
        <rFont val="Arial MT"/>
      </rPr>
      <t>G</t>
    </r>
  </si>
  <si>
    <r>
      <rPr>
        <b/>
        <sz val="24"/>
        <color rgb="FFFFFFFF"/>
        <rFont val="Arial MT"/>
      </rPr>
      <t>LA NOIX GOURMANDE</t>
    </r>
  </si>
  <si>
    <r>
      <rPr>
        <b/>
        <sz val="24"/>
        <color rgb="FFFFFFFF"/>
        <rFont val="Arial MT"/>
      </rPr>
      <t>Q</t>
    </r>
  </si>
  <si>
    <r>
      <rPr>
        <b/>
        <sz val="24"/>
        <color rgb="FFFFFFFF"/>
        <rFont val="Arial MT"/>
      </rPr>
      <t>BOÎTES FAMILIALES</t>
    </r>
  </si>
  <si>
    <r>
      <t xml:space="preserve">Ballotin "Les Laits DE MARLIEU" </t>
    </r>
    <r>
      <rPr>
        <sz val="24"/>
        <color rgb="FFFF0000"/>
        <rFont val="Arial mt"/>
      </rPr>
      <t>NV</t>
    </r>
  </si>
  <si>
    <r>
      <t xml:space="preserve">Boîte "Ruban prestige" </t>
    </r>
    <r>
      <rPr>
        <sz val="24"/>
        <color rgb="FFFF0000"/>
        <rFont val="Arial mt"/>
      </rPr>
      <t>NV assortiment</t>
    </r>
  </si>
  <si>
    <r>
      <t xml:space="preserve">Ballotin Chocolats en boîte métal </t>
    </r>
    <r>
      <rPr>
        <sz val="24"/>
        <color rgb="FFFF0000"/>
        <rFont val="Arial mt"/>
      </rPr>
      <t>NV</t>
    </r>
  </si>
  <si>
    <r>
      <t xml:space="preserve">Tablette chocolat Noir Cuba 66% </t>
    </r>
    <r>
      <rPr>
        <sz val="24"/>
        <color rgb="FFFF0000"/>
        <rFont val="Arial mt"/>
      </rPr>
      <t>NV</t>
    </r>
  </si>
  <si>
    <r>
      <t xml:space="preserve">Tablette choc. Noir Guatemala 78% </t>
    </r>
    <r>
      <rPr>
        <b/>
        <sz val="24"/>
        <color rgb="FF348527"/>
        <rFont val="Arial mt"/>
      </rPr>
      <t>BIO</t>
    </r>
    <r>
      <rPr>
        <sz val="24"/>
        <color rgb="FF000000"/>
        <rFont val="Arial mt"/>
      </rPr>
      <t xml:space="preserve"> </t>
    </r>
    <r>
      <rPr>
        <sz val="24"/>
        <color rgb="FFFF0000"/>
        <rFont val="Arial mt"/>
      </rPr>
      <t>NV</t>
    </r>
  </si>
  <si>
    <r>
      <t xml:space="preserve">Tablette chocolat Lait sans sucre </t>
    </r>
    <r>
      <rPr>
        <sz val="24"/>
        <color rgb="FFFF0000"/>
        <rFont val="Arial mt"/>
      </rPr>
      <t>NV</t>
    </r>
  </si>
  <si>
    <r>
      <t xml:space="preserve">NB : joindre votre chèque à la commande
</t>
    </r>
    <r>
      <rPr>
        <b/>
        <sz val="26"/>
        <color rgb="FF000000"/>
        <rFont val="Arial mt"/>
      </rPr>
      <t>(ordre : Chocolaterie De Marlieu + votre code client)</t>
    </r>
  </si>
  <si>
    <r>
      <rPr>
        <b/>
        <sz val="72"/>
        <color theme="1"/>
        <rFont val="Arial mt"/>
      </rPr>
      <t>TARIFS COLLECTIVITÉS - NOËL 2026</t>
    </r>
    <r>
      <rPr>
        <b/>
        <sz val="28"/>
        <color theme="1"/>
        <rFont val="Arial mt"/>
      </rPr>
      <t xml:space="preserve">
</t>
    </r>
    <r>
      <rPr>
        <b/>
        <i/>
        <sz val="36"/>
        <color rgb="FFFF0000"/>
        <rFont val="Arial mt"/>
      </rPr>
      <t xml:space="preserve">Date limite de commande : 05 novembre 2026
</t>
    </r>
    <r>
      <rPr>
        <b/>
        <sz val="28"/>
        <color rgb="FF348527"/>
        <rFont val="Arial mt"/>
      </rPr>
      <t xml:space="preserve">
</t>
    </r>
    <r>
      <rPr>
        <b/>
        <sz val="28"/>
        <color rgb="FFFF0000"/>
        <rFont val="Arial mt"/>
      </rPr>
      <t>MINIMUM DE COMMANDE 125€
(en-dessous de ce montant, veuillez passer commande sur notre site internet marlieu.fr)</t>
    </r>
  </si>
  <si>
    <r>
      <rPr>
        <b/>
        <sz val="24"/>
        <color rgb="FFFFFFFF"/>
        <rFont val="Arial"/>
        <family val="2"/>
      </rPr>
      <t>A</t>
    </r>
  </si>
  <si>
    <r>
      <rPr>
        <b/>
        <sz val="24"/>
        <color rgb="FFFFFFFF"/>
        <rFont val="Arial"/>
        <family val="2"/>
      </rPr>
      <t>ASSORTIMENTS DE MARLIEU</t>
    </r>
  </si>
  <si>
    <r>
      <t xml:space="preserve">Boîte édition spéciale 120 ans </t>
    </r>
    <r>
      <rPr>
        <sz val="24"/>
        <color rgb="FFFF0000"/>
        <rFont val="Arial"/>
        <family val="2"/>
      </rPr>
      <t>Nouveau</t>
    </r>
  </si>
  <si>
    <r>
      <t xml:space="preserve">Étui noir Sapin or </t>
    </r>
    <r>
      <rPr>
        <sz val="24"/>
        <color rgb="FFFF0000"/>
        <rFont val="Arial"/>
        <family val="2"/>
      </rPr>
      <t>Nouveau</t>
    </r>
  </si>
  <si>
    <r>
      <t xml:space="preserve">Étui rouge sapin or </t>
    </r>
    <r>
      <rPr>
        <sz val="24"/>
        <color rgb="FFFF0000"/>
        <rFont val="Arial"/>
        <family val="2"/>
      </rPr>
      <t>Nouveau</t>
    </r>
  </si>
  <si>
    <r>
      <t xml:space="preserve">Ballotin "Les Blancs DE MARLIEU" </t>
    </r>
    <r>
      <rPr>
        <sz val="24"/>
        <color rgb="FFFF0000"/>
        <rFont val="Arial"/>
        <family val="2"/>
      </rPr>
      <t>NV</t>
    </r>
    <r>
      <rPr>
        <sz val="24"/>
        <rFont val="Arial"/>
        <family val="2"/>
      </rPr>
      <t xml:space="preserve">          </t>
    </r>
  </si>
  <si>
    <r>
      <t xml:space="preserve">Ballotin "Les Laits DE MARLIEU" </t>
    </r>
    <r>
      <rPr>
        <sz val="24"/>
        <color rgb="FFFF0000"/>
        <rFont val="Arial"/>
        <family val="2"/>
      </rPr>
      <t>NV</t>
    </r>
  </si>
  <si>
    <r>
      <t xml:space="preserve">Caramels Fleur de Sel de Guérande </t>
    </r>
    <r>
      <rPr>
        <b/>
        <sz val="24"/>
        <color rgb="FF348527"/>
        <rFont val="Arial"/>
        <family val="2"/>
      </rPr>
      <t>BIO</t>
    </r>
  </si>
  <si>
    <r>
      <rPr>
        <b/>
        <sz val="24"/>
        <color rgb="FFFFFFFF"/>
        <rFont val="Arial"/>
        <family val="2"/>
      </rPr>
      <t>R</t>
    </r>
  </si>
  <si>
    <r>
      <rPr>
        <b/>
        <sz val="24"/>
        <color rgb="FFFFFFFF"/>
        <rFont val="Arial"/>
        <family val="2"/>
      </rPr>
      <t>NOUGATS ET CALISSONS</t>
    </r>
  </si>
  <si>
    <r>
      <t xml:space="preserve">Boîte "Ruban or" </t>
    </r>
    <r>
      <rPr>
        <sz val="24"/>
        <color rgb="FFFF0000"/>
        <rFont val="Arial"/>
        <family val="2"/>
      </rPr>
      <t>Nouveau</t>
    </r>
  </si>
  <si>
    <r>
      <t xml:space="preserve">Boîte "Ruban prestige" </t>
    </r>
    <r>
      <rPr>
        <sz val="24"/>
        <color rgb="FFFF0000"/>
        <rFont val="Arial"/>
        <family val="2"/>
      </rPr>
      <t>NV assortiment</t>
    </r>
  </si>
  <si>
    <r>
      <rPr>
        <b/>
        <sz val="24"/>
        <color rgb="FFFFFFFF"/>
        <rFont val="Arial"/>
        <family val="2"/>
      </rPr>
      <t>S</t>
    </r>
  </si>
  <si>
    <r>
      <rPr>
        <b/>
        <sz val="24"/>
        <color rgb="FFFFFFFF"/>
        <rFont val="Arial"/>
        <family val="2"/>
      </rPr>
      <t>SPÉCIALITÉS, BALLOTINS ET PALETS CHOCOLAT</t>
    </r>
  </si>
  <si>
    <r>
      <t xml:space="preserve">Ballotin Chocolats en boîte métal </t>
    </r>
    <r>
      <rPr>
        <sz val="24"/>
        <color rgb="FFFF0000"/>
        <rFont val="Arial"/>
        <family val="2"/>
      </rPr>
      <t>NV</t>
    </r>
  </si>
  <si>
    <r>
      <rPr>
        <b/>
        <sz val="24"/>
        <color rgb="FFFFFFFF"/>
        <rFont val="Arial"/>
        <family val="2"/>
      </rPr>
      <t>C</t>
    </r>
  </si>
  <si>
    <r>
      <rPr>
        <b/>
        <sz val="24"/>
        <color rgb="FFFFFFFF"/>
        <rFont val="Arial"/>
        <family val="2"/>
      </rPr>
      <t>MALAKOFFS, GOURMANDISES ET CULINAIRES</t>
    </r>
  </si>
  <si>
    <r>
      <t xml:space="preserve">Palets Guatemala Noir 78% </t>
    </r>
    <r>
      <rPr>
        <b/>
        <sz val="24"/>
        <color rgb="FF348527"/>
        <rFont val="Arial"/>
        <family val="2"/>
      </rPr>
      <t>BIO</t>
    </r>
  </si>
  <si>
    <r>
      <t xml:space="preserve">Palets chocolat Lait Papouasie 39% </t>
    </r>
    <r>
      <rPr>
        <b/>
        <sz val="24"/>
        <color rgb="FF348527"/>
        <rFont val="Arial"/>
        <family val="2"/>
      </rPr>
      <t>BIO</t>
    </r>
  </si>
  <si>
    <r>
      <t xml:space="preserve">Tablette chocolat Noir Cuba 66% </t>
    </r>
    <r>
      <rPr>
        <sz val="24"/>
        <color rgb="FFFF0000"/>
        <rFont val="Arial"/>
        <family val="2"/>
      </rPr>
      <t>NV</t>
    </r>
  </si>
  <si>
    <r>
      <t xml:space="preserve">Tablette chocolat Noir intense 85% </t>
    </r>
    <r>
      <rPr>
        <sz val="24"/>
        <color rgb="FFFF0000"/>
        <rFont val="Arial"/>
        <family val="2"/>
      </rPr>
      <t>NV</t>
    </r>
  </si>
  <si>
    <r>
      <t xml:space="preserve">Tablette chocolat Noir "Sans Sucre" 55% </t>
    </r>
    <r>
      <rPr>
        <sz val="24"/>
        <color rgb="FFFF0000"/>
        <rFont val="Arial"/>
        <family val="2"/>
      </rPr>
      <t>NV</t>
    </r>
  </si>
  <si>
    <r>
      <t xml:space="preserve">Tablette chocolat Caramel doré </t>
    </r>
    <r>
      <rPr>
        <sz val="24"/>
        <color rgb="FFFF0000"/>
        <rFont val="Arial"/>
        <family val="2"/>
      </rPr>
      <t>Nouveau</t>
    </r>
  </si>
  <si>
    <r>
      <t xml:space="preserve">Tablette chocolat Ruby </t>
    </r>
    <r>
      <rPr>
        <sz val="24"/>
        <color rgb="FFFF0000"/>
        <rFont val="Arial"/>
        <family val="2"/>
      </rPr>
      <t>Nouveau</t>
    </r>
  </si>
  <si>
    <r>
      <t xml:space="preserve">Tablette choc. Noir Guatemala 78% </t>
    </r>
    <r>
      <rPr>
        <b/>
        <sz val="24"/>
        <color rgb="FF348527"/>
        <rFont val="Arial"/>
        <family val="2"/>
      </rPr>
      <t>BIO</t>
    </r>
    <r>
      <rPr>
        <sz val="24"/>
        <color rgb="FF000000"/>
        <rFont val="Arial"/>
        <family val="2"/>
      </rPr>
      <t xml:space="preserve"> </t>
    </r>
    <r>
      <rPr>
        <sz val="24"/>
        <color rgb="FFFF0000"/>
        <rFont val="Arial"/>
        <family val="2"/>
      </rPr>
      <t>NV</t>
    </r>
  </si>
  <si>
    <r>
      <t xml:space="preserve">Tablette chocolat blanc sans sucre </t>
    </r>
    <r>
      <rPr>
        <sz val="24"/>
        <color rgb="FFFF0000"/>
        <rFont val="Arial"/>
        <family val="2"/>
      </rPr>
      <t>NV</t>
    </r>
  </si>
  <si>
    <r>
      <t xml:space="preserve">Tablette chocolat Lait sans sucre </t>
    </r>
    <r>
      <rPr>
        <sz val="24"/>
        <color rgb="FFFF0000"/>
        <rFont val="Arial"/>
        <family val="2"/>
      </rPr>
      <t>NV</t>
    </r>
  </si>
  <si>
    <r>
      <rPr>
        <b/>
        <sz val="24"/>
        <color rgb="FFFFFFFF"/>
        <rFont val="Arial"/>
        <family val="2"/>
      </rPr>
      <t>E</t>
    </r>
  </si>
  <si>
    <r>
      <rPr>
        <b/>
        <sz val="24"/>
        <color rgb="FFFFFFFF"/>
        <rFont val="Arial"/>
        <family val="2"/>
      </rPr>
      <t>CADEAUX ENFANTS</t>
    </r>
  </si>
  <si>
    <r>
      <t xml:space="preserve">Boule de noël métal garnie </t>
    </r>
    <r>
      <rPr>
        <sz val="24"/>
        <color rgb="FFFF0000"/>
        <rFont val="Arial"/>
        <family val="2"/>
      </rPr>
      <t>Nouveau</t>
    </r>
  </si>
  <si>
    <r>
      <t xml:space="preserve">Valisette métal garnie </t>
    </r>
    <r>
      <rPr>
        <sz val="24"/>
        <color rgb="FFFF0000"/>
        <rFont val="Arial"/>
        <family val="2"/>
      </rPr>
      <t>Nouveau</t>
    </r>
  </si>
  <si>
    <r>
      <t xml:space="preserve">Lutin farceur et sucres d'orge </t>
    </r>
    <r>
      <rPr>
        <sz val="24"/>
        <color rgb="FFFF0000"/>
        <rFont val="Arial"/>
        <family val="2"/>
      </rPr>
      <t>Nouveau</t>
    </r>
  </si>
  <si>
    <r>
      <t xml:space="preserve">Pochette feutrine lutin et papillotes </t>
    </r>
    <r>
      <rPr>
        <sz val="24"/>
        <color rgb="FFFF0000"/>
        <rFont val="Arial"/>
        <family val="2"/>
      </rPr>
      <t>NV</t>
    </r>
  </si>
  <si>
    <r>
      <rPr>
        <b/>
        <sz val="24"/>
        <color rgb="FFFFFFFF"/>
        <rFont val="Arial"/>
        <family val="2"/>
      </rPr>
      <t>F</t>
    </r>
  </si>
  <si>
    <r>
      <rPr>
        <b/>
        <sz val="24"/>
        <color rgb="FFFFFFFF"/>
        <rFont val="Arial"/>
        <family val="2"/>
      </rPr>
      <t>PAPILLOTES</t>
    </r>
  </si>
  <si>
    <r>
      <rPr>
        <sz val="24"/>
        <color rgb="FF231F20"/>
        <rFont val="Arial"/>
        <family val="2"/>
      </rPr>
      <t>Papillotes PREMIUM Noir &amp; Lait</t>
    </r>
  </si>
  <si>
    <r>
      <t xml:space="preserve">Langues de chat Framboise choc. Noir </t>
    </r>
    <r>
      <rPr>
        <sz val="24"/>
        <color rgb="FFFF0000"/>
        <rFont val="Arial"/>
        <family val="2"/>
      </rPr>
      <t>NV</t>
    </r>
  </si>
  <si>
    <r>
      <rPr>
        <b/>
        <sz val="24"/>
        <color rgb="FFFFFFFF"/>
        <rFont val="Arial"/>
        <family val="2"/>
      </rPr>
      <t>G</t>
    </r>
  </si>
  <si>
    <r>
      <rPr>
        <b/>
        <sz val="24"/>
        <color rgb="FFFFFFFF"/>
        <rFont val="Arial"/>
        <family val="2"/>
      </rPr>
      <t>LA NOIX GOURMANDE</t>
    </r>
  </si>
  <si>
    <r>
      <rPr>
        <b/>
        <sz val="24"/>
        <color rgb="FFFFFFFF"/>
        <rFont val="Arial"/>
        <family val="2"/>
      </rPr>
      <t>Q</t>
    </r>
  </si>
  <si>
    <r>
      <rPr>
        <b/>
        <sz val="24"/>
        <color rgb="FFFFFFFF"/>
        <rFont val="Arial"/>
        <family val="2"/>
      </rPr>
      <t>BOÎTES FAMILIALES</t>
    </r>
  </si>
  <si>
    <r>
      <rPr>
        <b/>
        <sz val="72"/>
        <color theme="1"/>
        <rFont val="Arial"/>
        <family val="2"/>
      </rPr>
      <t>TARIFS COLLECTIVITÉS - NOËL 2026</t>
    </r>
    <r>
      <rPr>
        <b/>
        <sz val="28"/>
        <color theme="1"/>
        <rFont val="Arial"/>
        <family val="2"/>
      </rPr>
      <t xml:space="preserve">
</t>
    </r>
    <r>
      <rPr>
        <b/>
        <i/>
        <sz val="36"/>
        <color rgb="FFFF0000"/>
        <rFont val="Arial"/>
        <family val="2"/>
      </rPr>
      <t xml:space="preserve">Date limite de commande : 
</t>
    </r>
    <r>
      <rPr>
        <b/>
        <sz val="28"/>
        <color rgb="FF348527"/>
        <rFont val="Arial"/>
        <family val="2"/>
      </rPr>
      <t xml:space="preserve">
</t>
    </r>
  </si>
  <si>
    <t xml:space="preserve">NB : joindre votre chèque à la commande
</t>
  </si>
  <si>
    <t>PRENOM: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</si>
</sst>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6">
    <font>
      <sz val="10"/>
      <color rgb="FF000000"/>
      <name val="Times New Roman"/>
      <charset val="204"/>
    </font>
    <font>
      <sz val="22"/>
      <color rgb="FF000000"/>
      <name val="Times New Roman"/>
      <family val="1"/>
    </font>
    <font>
      <sz val="22"/>
      <color rgb="FF000000"/>
      <name val="Arial"/>
      <family val="2"/>
    </font>
    <font>
      <sz val="22"/>
      <color rgb="FF000000"/>
      <name val="Arial mt"/>
    </font>
    <font>
      <sz val="8"/>
      <name val="Times New Roman"/>
      <family val="1"/>
    </font>
    <font>
      <b/>
      <sz val="26"/>
      <color rgb="FFC00000"/>
      <name val="Arial mt"/>
    </font>
    <font>
      <b/>
      <i/>
      <sz val="26"/>
      <color rgb="FFFF0000"/>
      <name val="Arial mt"/>
    </font>
    <font>
      <sz val="24"/>
      <color rgb="FF000000"/>
      <name val="Segoe UI Semibold"/>
      <family val="2"/>
    </font>
    <font>
      <sz val="24"/>
      <color rgb="FF000000"/>
      <name val="Times New Roman"/>
      <family val="1"/>
    </font>
    <font>
      <b/>
      <sz val="24"/>
      <color rgb="FF000000"/>
      <name val="Segoe UI Semibold"/>
      <family val="2"/>
    </font>
    <font>
      <b/>
      <sz val="24"/>
      <color rgb="FF000000"/>
      <name val="Arial"/>
      <family val="2"/>
    </font>
    <font>
      <b/>
      <sz val="24"/>
      <name val="Arial MT"/>
    </font>
    <font>
      <b/>
      <sz val="24"/>
      <color rgb="FFFFFFFF"/>
      <name val="Arial MT"/>
    </font>
    <font>
      <sz val="24"/>
      <name val="Arial MT"/>
    </font>
    <font>
      <sz val="24"/>
      <color rgb="FF231F20"/>
      <name val="Arial MT"/>
      <family val="2"/>
    </font>
    <font>
      <sz val="24"/>
      <color rgb="FF231F20"/>
      <name val="Arial mt"/>
    </font>
    <font>
      <sz val="24"/>
      <color rgb="FFFF0000"/>
      <name val="Arial mt"/>
    </font>
    <font>
      <b/>
      <sz val="24"/>
      <color theme="0"/>
      <name val="Arial MT"/>
    </font>
    <font>
      <sz val="24"/>
      <color rgb="FF000000"/>
      <name val="Arial mt"/>
    </font>
    <font>
      <b/>
      <sz val="24"/>
      <color rgb="FF348527"/>
      <name val="Arial mt"/>
    </font>
    <font>
      <b/>
      <sz val="24"/>
      <color rgb="FF000000"/>
      <name val="Arial mt"/>
    </font>
    <font>
      <b/>
      <sz val="26"/>
      <color rgb="FF000000"/>
      <name val="Arial mt"/>
    </font>
    <font>
      <b/>
      <i/>
      <sz val="26"/>
      <name val="Arial mt"/>
    </font>
    <font>
      <i/>
      <sz val="26"/>
      <color rgb="FF000000"/>
      <name val="Arial mt"/>
    </font>
    <font>
      <b/>
      <sz val="28"/>
      <color rgb="FF348527"/>
      <name val="Arial mt"/>
    </font>
    <font>
      <b/>
      <sz val="28"/>
      <color theme="1"/>
      <name val="Arial mt"/>
    </font>
    <font>
      <b/>
      <sz val="28"/>
      <color rgb="FFFF0000"/>
      <name val="Arial mt"/>
    </font>
    <font>
      <b/>
      <sz val="72"/>
      <color theme="1"/>
      <name val="Arial mt"/>
    </font>
    <font>
      <b/>
      <i/>
      <sz val="36"/>
      <color rgb="FFFF0000"/>
      <name val="Arial mt"/>
    </font>
    <font>
      <b/>
      <sz val="28"/>
      <color rgb="FF348527"/>
      <name val="Arial"/>
      <family val="2"/>
    </font>
    <font>
      <b/>
      <sz val="72"/>
      <color theme="1"/>
      <name val="Arial"/>
      <family val="2"/>
    </font>
    <font>
      <b/>
      <sz val="28"/>
      <color theme="1"/>
      <name val="Arial"/>
      <family val="2"/>
    </font>
    <font>
      <b/>
      <i/>
      <sz val="36"/>
      <color rgb="FFFF0000"/>
      <name val="Arial"/>
      <family val="2"/>
    </font>
    <font>
      <sz val="24"/>
      <color rgb="FF000000"/>
      <name val="Arial"/>
      <family val="2"/>
    </font>
    <font>
      <b/>
      <sz val="24"/>
      <name val="Arial"/>
      <family val="2"/>
    </font>
    <font>
      <b/>
      <sz val="24"/>
      <color rgb="FFFFFFFF"/>
      <name val="Arial"/>
      <family val="2"/>
    </font>
    <font>
      <sz val="24"/>
      <name val="Arial"/>
      <family val="2"/>
    </font>
    <font>
      <sz val="24"/>
      <color rgb="FF231F20"/>
      <name val="Arial"/>
      <family val="2"/>
    </font>
    <font>
      <sz val="24"/>
      <color rgb="FFFF0000"/>
      <name val="Arial"/>
      <family val="2"/>
    </font>
    <font>
      <b/>
      <sz val="24"/>
      <color theme="0"/>
      <name val="Arial"/>
      <family val="2"/>
    </font>
    <font>
      <b/>
      <sz val="24"/>
      <color rgb="FF348527"/>
      <name val="Arial"/>
      <family val="2"/>
    </font>
    <font>
      <b/>
      <i/>
      <sz val="26"/>
      <color rgb="FFFF0000"/>
      <name val="Arial"/>
      <family val="2"/>
    </font>
    <font>
      <b/>
      <i/>
      <sz val="26"/>
      <name val="Arial"/>
      <family val="2"/>
    </font>
    <font>
      <i/>
      <sz val="26"/>
      <color rgb="FF000000"/>
      <name val="Arial"/>
      <family val="2"/>
    </font>
    <font>
      <b/>
      <sz val="26"/>
      <color rgb="FF000000"/>
      <name val="Arial"/>
      <family val="2"/>
    </font>
    <font>
      <b/>
      <sz val="26"/>
      <color rgb="FFC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BE7DE"/>
      </patternFill>
    </fill>
    <fill>
      <patternFill patternType="solid">
        <fgColor rgb="FFB9AD8A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7">
    <border>
      <left/>
      <right/>
      <top/>
      <bottom/>
      <diagonal/>
    </border>
    <border>
      <left style="thin">
        <color rgb="FF4C4D4F"/>
      </left>
      <right style="thin">
        <color rgb="FF4C4D4F"/>
      </right>
      <top style="thin">
        <color rgb="FF231F20"/>
      </top>
      <bottom style="thin">
        <color rgb="FF4C4D4F"/>
      </bottom>
      <diagonal/>
    </border>
    <border>
      <left style="thin">
        <color rgb="FF4C4D4F"/>
      </left>
      <right style="thin">
        <color rgb="FF4C4D4F"/>
      </right>
      <top style="thin">
        <color rgb="FF4C4D4F"/>
      </top>
      <bottom style="thin">
        <color rgb="FF4C4D4F"/>
      </bottom>
      <diagonal/>
    </border>
    <border>
      <left style="thin">
        <color rgb="FF4C4D4F"/>
      </left>
      <right/>
      <top style="thin">
        <color rgb="FF231F20"/>
      </top>
      <bottom style="thin">
        <color rgb="FF4C4D4F"/>
      </bottom>
      <diagonal/>
    </border>
    <border>
      <left/>
      <right/>
      <top style="thin">
        <color rgb="FF231F20"/>
      </top>
      <bottom style="thin">
        <color rgb="FF4C4D4F"/>
      </bottom>
      <diagonal/>
    </border>
    <border>
      <left/>
      <right style="thin">
        <color rgb="FF4C4D4F"/>
      </right>
      <top style="thin">
        <color rgb="FF231F20"/>
      </top>
      <bottom style="thin">
        <color rgb="FF4C4D4F"/>
      </bottom>
      <diagonal/>
    </border>
    <border>
      <left/>
      <right style="thin">
        <color rgb="FF4C4D4F"/>
      </right>
      <top/>
      <bottom style="thin">
        <color rgb="FF4C4D4F"/>
      </bottom>
      <diagonal/>
    </border>
    <border>
      <left style="thin">
        <color rgb="FF4C4D4F"/>
      </left>
      <right/>
      <top/>
      <bottom style="thin">
        <color rgb="FF4C4D4F"/>
      </bottom>
      <diagonal/>
    </border>
    <border>
      <left style="thin">
        <color rgb="FF4C4D4F"/>
      </left>
      <right style="thin">
        <color rgb="FF4C4D4F"/>
      </right>
      <top/>
      <bottom style="thin">
        <color rgb="FF4C4D4F"/>
      </bottom>
      <diagonal/>
    </border>
    <border>
      <left/>
      <right/>
      <top/>
      <bottom style="thin">
        <color rgb="FF4C4D4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4C4D4F"/>
      </top>
      <bottom/>
      <diagonal/>
    </border>
    <border>
      <left/>
      <right style="thin">
        <color indexed="64"/>
      </right>
      <top style="thin">
        <color rgb="FF4C4D4F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4C4D4F"/>
      </left>
      <right style="thin">
        <color rgb="FF4C4D4F"/>
      </right>
      <top style="thin">
        <color rgb="FF4C4D4F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1">
    <xf numFmtId="0" fontId="0" fillId="0" borderId="0" xfId="0" applyAlignment="1">
      <alignment horizontal="left" vertical="top"/>
    </xf>
    <xf numFmtId="164" fontId="2" fillId="0" borderId="0" xfId="0" applyNumberFormat="1" applyFont="1" applyAlignment="1" applyProtection="1">
      <alignment horizontal="left" vertical="top"/>
      <protection locked="0"/>
    </xf>
    <xf numFmtId="164" fontId="10" fillId="4" borderId="27" xfId="0" applyNumberFormat="1" applyFont="1" applyFill="1" applyBorder="1" applyAlignment="1" applyProtection="1">
      <alignment horizontal="center" vertical="center"/>
      <protection locked="0"/>
    </xf>
    <xf numFmtId="0" fontId="1" fillId="0" borderId="28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4" borderId="27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/>
    </xf>
    <xf numFmtId="164" fontId="10" fillId="4" borderId="27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1" fontId="14" fillId="2" borderId="2" xfId="0" applyNumberFormat="1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right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1" fontId="14" fillId="0" borderId="2" xfId="0" applyNumberFormat="1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" fontId="15" fillId="2" borderId="2" xfId="0" applyNumberFormat="1" applyFont="1" applyFill="1" applyBorder="1" applyAlignment="1">
      <alignment horizontal="center" vertical="center" shrinkToFit="1"/>
    </xf>
    <xf numFmtId="1" fontId="15" fillId="0" borderId="2" xfId="0" applyNumberFormat="1" applyFont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15" fillId="2" borderId="31" xfId="0" applyFont="1" applyFill="1" applyBorder="1" applyAlignment="1">
      <alignment horizontal="left" vertical="center" wrapText="1"/>
    </xf>
    <xf numFmtId="0" fontId="13" fillId="2" borderId="31" xfId="0" applyFont="1" applyFill="1" applyBorder="1" applyAlignment="1">
      <alignment horizontal="center" vertical="center" wrapText="1"/>
    </xf>
    <xf numFmtId="1" fontId="14" fillId="2" borderId="31" xfId="0" applyNumberFormat="1" applyFont="1" applyFill="1" applyBorder="1" applyAlignment="1">
      <alignment horizontal="center" vertical="center" shrinkToFit="1"/>
    </xf>
    <xf numFmtId="0" fontId="13" fillId="2" borderId="31" xfId="0" applyFont="1" applyFill="1" applyBorder="1" applyAlignment="1">
      <alignment horizontal="right" vertical="center" wrapText="1"/>
    </xf>
    <xf numFmtId="164" fontId="10" fillId="2" borderId="31" xfId="0" applyNumberFormat="1" applyFont="1" applyFill="1" applyBorder="1" applyAlignment="1">
      <alignment horizontal="center" vertical="center" wrapText="1"/>
    </xf>
    <xf numFmtId="164" fontId="8" fillId="2" borderId="31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center" vertical="center" wrapText="1"/>
    </xf>
    <xf numFmtId="1" fontId="14" fillId="0" borderId="35" xfId="0" applyNumberFormat="1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right" vertical="center" wrapText="1"/>
    </xf>
    <xf numFmtId="164" fontId="10" fillId="0" borderId="35" xfId="0" applyNumberFormat="1" applyFont="1" applyBorder="1" applyAlignment="1">
      <alignment horizontal="center" vertical="center" wrapText="1"/>
    </xf>
    <xf numFmtId="164" fontId="8" fillId="0" borderId="35" xfId="0" applyNumberFormat="1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left" vertical="center" wrapText="1"/>
    </xf>
    <xf numFmtId="1" fontId="14" fillId="0" borderId="31" xfId="0" applyNumberFormat="1" applyFont="1" applyBorder="1" applyAlignment="1">
      <alignment horizontal="center" vertical="center" shrinkToFit="1"/>
    </xf>
    <xf numFmtId="0" fontId="11" fillId="0" borderId="3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right" vertical="center" wrapText="1"/>
    </xf>
    <xf numFmtId="164" fontId="10" fillId="0" borderId="31" xfId="0" applyNumberFormat="1" applyFont="1" applyBorder="1" applyAlignment="1">
      <alignment horizontal="center" vertical="center" wrapText="1"/>
    </xf>
    <xf numFmtId="164" fontId="8" fillId="0" borderId="31" xfId="0" applyNumberFormat="1" applyFont="1" applyBorder="1" applyAlignment="1">
      <alignment horizontal="center" vertical="center" wrapText="1"/>
    </xf>
    <xf numFmtId="0" fontId="13" fillId="7" borderId="35" xfId="0" applyFont="1" applyFill="1" applyBorder="1" applyAlignment="1">
      <alignment horizontal="center" vertical="center" wrapText="1"/>
    </xf>
    <xf numFmtId="0" fontId="13" fillId="7" borderId="35" xfId="0" applyFont="1" applyFill="1" applyBorder="1" applyAlignment="1">
      <alignment horizontal="left" vertical="center" wrapText="1"/>
    </xf>
    <xf numFmtId="1" fontId="14" fillId="7" borderId="35" xfId="0" applyNumberFormat="1" applyFont="1" applyFill="1" applyBorder="1" applyAlignment="1">
      <alignment horizontal="center" vertical="center" shrinkToFit="1"/>
    </xf>
    <xf numFmtId="0" fontId="11" fillId="7" borderId="35" xfId="0" applyFont="1" applyFill="1" applyBorder="1" applyAlignment="1">
      <alignment horizontal="center" vertical="center" wrapText="1"/>
    </xf>
    <xf numFmtId="0" fontId="13" fillId="7" borderId="35" xfId="0" applyFont="1" applyFill="1" applyBorder="1" applyAlignment="1">
      <alignment horizontal="right" vertical="center" wrapText="1"/>
    </xf>
    <xf numFmtId="164" fontId="10" fillId="7" borderId="35" xfId="0" applyNumberFormat="1" applyFont="1" applyFill="1" applyBorder="1" applyAlignment="1">
      <alignment horizontal="center" vertical="center" wrapText="1"/>
    </xf>
    <xf numFmtId="164" fontId="8" fillId="7" borderId="35" xfId="0" applyNumberFormat="1" applyFont="1" applyFill="1" applyBorder="1" applyAlignment="1">
      <alignment horizontal="center" vertical="center" wrapText="1"/>
    </xf>
    <xf numFmtId="0" fontId="21" fillId="0" borderId="14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2" xfId="0" applyNumberFormat="1" applyFont="1" applyBorder="1" applyAlignment="1" applyProtection="1">
      <alignment horizontal="center" vertical="center" wrapText="1"/>
      <protection locked="0"/>
    </xf>
    <xf numFmtId="164" fontId="10" fillId="2" borderId="31" xfId="0" applyNumberFormat="1" applyFont="1" applyFill="1" applyBorder="1" applyAlignment="1" applyProtection="1">
      <alignment horizontal="center" vertical="center" wrapText="1"/>
      <protection locked="0"/>
    </xf>
    <xf numFmtId="164" fontId="10" fillId="0" borderId="35" xfId="0" applyNumberFormat="1" applyFont="1" applyBorder="1" applyAlignment="1" applyProtection="1">
      <alignment horizontal="center" vertical="center" wrapText="1"/>
      <protection locked="0"/>
    </xf>
    <xf numFmtId="164" fontId="10" fillId="0" borderId="31" xfId="0" applyNumberFormat="1" applyFont="1" applyBorder="1" applyAlignment="1" applyProtection="1">
      <alignment horizontal="center" vertical="center" wrapText="1"/>
      <protection locked="0"/>
    </xf>
    <xf numFmtId="164" fontId="10" fillId="7" borderId="35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left" vertical="top"/>
      <protection locked="0"/>
    </xf>
    <xf numFmtId="0" fontId="2" fillId="0" borderId="29" xfId="0" applyFont="1" applyBorder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10" fillId="4" borderId="27" xfId="0" applyFont="1" applyFill="1" applyBorder="1" applyAlignment="1" applyProtection="1">
      <alignment horizontal="center" vertical="center" wrapText="1"/>
      <protection locked="0"/>
    </xf>
    <xf numFmtId="0" fontId="10" fillId="4" borderId="27" xfId="0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4" fillId="3" borderId="8" xfId="0" applyFont="1" applyFill="1" applyBorder="1" applyAlignment="1" applyProtection="1">
      <alignment horizontal="center" vertical="center" wrapText="1"/>
      <protection locked="0"/>
    </xf>
    <xf numFmtId="0" fontId="36" fillId="2" borderId="2" xfId="0" applyFont="1" applyFill="1" applyBorder="1" applyAlignment="1" applyProtection="1">
      <alignment horizontal="center" vertical="center" wrapText="1"/>
      <protection locked="0"/>
    </xf>
    <xf numFmtId="0" fontId="36" fillId="2" borderId="2" xfId="0" applyFont="1" applyFill="1" applyBorder="1" applyAlignment="1" applyProtection="1">
      <alignment horizontal="left" vertical="center" wrapText="1"/>
      <protection locked="0"/>
    </xf>
    <xf numFmtId="1" fontId="37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34" fillId="2" borderId="2" xfId="0" applyFont="1" applyFill="1" applyBorder="1" applyAlignment="1" applyProtection="1">
      <alignment horizontal="center" vertical="center" wrapText="1"/>
      <protection locked="0"/>
    </xf>
    <xf numFmtId="0" fontId="36" fillId="2" borderId="2" xfId="0" applyFont="1" applyFill="1" applyBorder="1" applyAlignment="1" applyProtection="1">
      <alignment horizontal="right" vertical="center" wrapText="1"/>
      <protection locked="0"/>
    </xf>
    <xf numFmtId="164" fontId="3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7" fillId="2" borderId="2" xfId="0" applyFont="1" applyFill="1" applyBorder="1" applyAlignment="1" applyProtection="1">
      <alignment horizontal="left" vertical="center" wrapText="1"/>
      <protection locked="0"/>
    </xf>
    <xf numFmtId="0" fontId="36" fillId="0" borderId="2" xfId="0" applyFont="1" applyBorder="1" applyAlignment="1" applyProtection="1">
      <alignment horizontal="center" vertical="center" wrapText="1"/>
      <protection locked="0"/>
    </xf>
    <xf numFmtId="0" fontId="36" fillId="0" borderId="2" xfId="0" applyFont="1" applyBorder="1" applyAlignment="1" applyProtection="1">
      <alignment horizontal="left" vertical="center" wrapText="1"/>
      <protection locked="0"/>
    </xf>
    <xf numFmtId="1" fontId="37" fillId="0" borderId="2" xfId="0" applyNumberFormat="1" applyFont="1" applyBorder="1" applyAlignment="1" applyProtection="1">
      <alignment horizontal="center" vertical="center" shrinkToFit="1"/>
      <protection locked="0"/>
    </xf>
    <xf numFmtId="0" fontId="34" fillId="0" borderId="2" xfId="0" applyFont="1" applyBorder="1" applyAlignment="1" applyProtection="1">
      <alignment horizontal="center" vertical="center" wrapText="1"/>
      <protection locked="0"/>
    </xf>
    <xf numFmtId="0" fontId="36" fillId="0" borderId="2" xfId="0" applyFont="1" applyBorder="1" applyAlignment="1" applyProtection="1">
      <alignment horizontal="right" vertical="center" wrapText="1"/>
      <protection locked="0"/>
    </xf>
    <xf numFmtId="164" fontId="33" fillId="0" borderId="2" xfId="0" applyNumberFormat="1" applyFont="1" applyBorder="1" applyAlignment="1" applyProtection="1">
      <alignment horizontal="center" vertical="center" wrapText="1"/>
      <protection locked="0"/>
    </xf>
    <xf numFmtId="0" fontId="35" fillId="3" borderId="1" xfId="0" applyFont="1" applyFill="1" applyBorder="1" applyAlignment="1" applyProtection="1">
      <alignment horizontal="center" vertical="center" wrapText="1"/>
      <protection locked="0"/>
    </xf>
    <xf numFmtId="0" fontId="37" fillId="0" borderId="2" xfId="0" applyFont="1" applyBorder="1" applyAlignment="1" applyProtection="1">
      <alignment horizontal="left" vertical="center" wrapText="1"/>
      <protection locked="0"/>
    </xf>
    <xf numFmtId="0" fontId="33" fillId="2" borderId="2" xfId="0" applyFont="1" applyFill="1" applyBorder="1" applyAlignment="1" applyProtection="1">
      <alignment horizontal="left" vertical="center" wrapText="1"/>
      <protection locked="0"/>
    </xf>
    <xf numFmtId="0" fontId="34" fillId="3" borderId="1" xfId="0" applyFont="1" applyFill="1" applyBorder="1" applyAlignment="1" applyProtection="1">
      <alignment horizontal="center" vertical="center" wrapText="1"/>
      <protection locked="0"/>
    </xf>
    <xf numFmtId="0" fontId="34" fillId="3" borderId="3" xfId="0" applyFont="1" applyFill="1" applyBorder="1" applyAlignment="1" applyProtection="1">
      <alignment horizontal="left" vertical="center" wrapText="1"/>
      <protection locked="0"/>
    </xf>
    <xf numFmtId="0" fontId="34" fillId="3" borderId="4" xfId="0" applyFont="1" applyFill="1" applyBorder="1" applyAlignment="1" applyProtection="1">
      <alignment horizontal="left" vertical="center" wrapText="1"/>
      <protection locked="0"/>
    </xf>
    <xf numFmtId="0" fontId="34" fillId="3" borderId="5" xfId="0" applyFont="1" applyFill="1" applyBorder="1" applyAlignment="1" applyProtection="1">
      <alignment horizontal="left" vertical="center" wrapText="1"/>
      <protection locked="0"/>
    </xf>
    <xf numFmtId="0" fontId="37" fillId="2" borderId="31" xfId="0" applyFont="1" applyFill="1" applyBorder="1" applyAlignment="1" applyProtection="1">
      <alignment horizontal="left" vertical="center" wrapText="1"/>
      <protection locked="0"/>
    </xf>
    <xf numFmtId="0" fontId="36" fillId="2" borderId="31" xfId="0" applyFont="1" applyFill="1" applyBorder="1" applyAlignment="1" applyProtection="1">
      <alignment horizontal="center" vertical="center" wrapText="1"/>
      <protection locked="0"/>
    </xf>
    <xf numFmtId="1" fontId="37" fillId="2" borderId="31" xfId="0" applyNumberFormat="1" applyFont="1" applyFill="1" applyBorder="1" applyAlignment="1" applyProtection="1">
      <alignment horizontal="center" vertical="center" shrinkToFit="1"/>
      <protection locked="0"/>
    </xf>
    <xf numFmtId="0" fontId="36" fillId="2" borderId="31" xfId="0" applyFont="1" applyFill="1" applyBorder="1" applyAlignment="1" applyProtection="1">
      <alignment horizontal="right" vertical="center" wrapText="1"/>
      <protection locked="0"/>
    </xf>
    <xf numFmtId="164" fontId="33" fillId="2" borderId="31" xfId="0" applyNumberFormat="1" applyFont="1" applyFill="1" applyBorder="1" applyAlignment="1" applyProtection="1">
      <alignment horizontal="center" vertical="center" wrapText="1"/>
      <protection locked="0"/>
    </xf>
    <xf numFmtId="0" fontId="36" fillId="0" borderId="7" xfId="0" applyFont="1" applyBorder="1" applyAlignment="1" applyProtection="1">
      <alignment horizontal="center" vertical="center" wrapText="1"/>
      <protection locked="0"/>
    </xf>
    <xf numFmtId="0" fontId="37" fillId="0" borderId="35" xfId="0" applyFont="1" applyBorder="1" applyAlignment="1" applyProtection="1">
      <alignment horizontal="left" vertical="center" wrapText="1"/>
      <protection locked="0"/>
    </xf>
    <xf numFmtId="0" fontId="36" fillId="0" borderId="35" xfId="0" applyFont="1" applyBorder="1" applyAlignment="1" applyProtection="1">
      <alignment horizontal="center" vertical="center" wrapText="1"/>
      <protection locked="0"/>
    </xf>
    <xf numFmtId="1" fontId="37" fillId="0" borderId="35" xfId="0" applyNumberFormat="1" applyFont="1" applyBorder="1" applyAlignment="1" applyProtection="1">
      <alignment horizontal="center" vertical="center" shrinkToFit="1"/>
      <protection locked="0"/>
    </xf>
    <xf numFmtId="0" fontId="34" fillId="0" borderId="7" xfId="0" applyFont="1" applyBorder="1" applyAlignment="1" applyProtection="1">
      <alignment horizontal="center" vertical="center" wrapText="1"/>
      <protection locked="0"/>
    </xf>
    <xf numFmtId="0" fontId="36" fillId="0" borderId="35" xfId="0" applyFont="1" applyBorder="1" applyAlignment="1" applyProtection="1">
      <alignment horizontal="right" vertical="center" wrapText="1"/>
      <protection locked="0"/>
    </xf>
    <xf numFmtId="164" fontId="33" fillId="0" borderId="35" xfId="0" applyNumberFormat="1" applyFont="1" applyBorder="1" applyAlignment="1" applyProtection="1">
      <alignment horizontal="center" vertical="center" wrapText="1"/>
      <protection locked="0"/>
    </xf>
    <xf numFmtId="0" fontId="37" fillId="2" borderId="2" xfId="0" applyFont="1" applyFill="1" applyBorder="1" applyAlignment="1" applyProtection="1">
      <alignment horizontal="center" vertical="center" wrapText="1"/>
      <protection locked="0"/>
    </xf>
    <xf numFmtId="0" fontId="37" fillId="0" borderId="2" xfId="0" applyFont="1" applyBorder="1" applyAlignment="1" applyProtection="1">
      <alignment horizontal="center" vertical="center" wrapText="1"/>
      <protection locked="0"/>
    </xf>
    <xf numFmtId="0" fontId="33" fillId="0" borderId="2" xfId="0" applyFont="1" applyBorder="1" applyAlignment="1" applyProtection="1">
      <alignment horizontal="left" vertical="center" wrapText="1"/>
      <protection locked="0"/>
    </xf>
    <xf numFmtId="0" fontId="36" fillId="0" borderId="31" xfId="0" applyFont="1" applyBorder="1" applyAlignment="1" applyProtection="1">
      <alignment horizontal="center" vertical="center" wrapText="1"/>
      <protection locked="0"/>
    </xf>
    <xf numFmtId="0" fontId="36" fillId="0" borderId="31" xfId="0" applyFont="1" applyBorder="1" applyAlignment="1" applyProtection="1">
      <alignment horizontal="left" vertical="center" wrapText="1"/>
      <protection locked="0"/>
    </xf>
    <xf numFmtId="1" fontId="37" fillId="0" borderId="31" xfId="0" applyNumberFormat="1" applyFont="1" applyBorder="1" applyAlignment="1" applyProtection="1">
      <alignment horizontal="center" vertical="center" shrinkToFit="1"/>
      <protection locked="0"/>
    </xf>
    <xf numFmtId="0" fontId="34" fillId="0" borderId="31" xfId="0" applyFont="1" applyBorder="1" applyAlignment="1" applyProtection="1">
      <alignment horizontal="center" vertical="center" wrapText="1"/>
      <protection locked="0"/>
    </xf>
    <xf numFmtId="0" fontId="36" fillId="0" borderId="31" xfId="0" applyFont="1" applyBorder="1" applyAlignment="1" applyProtection="1">
      <alignment horizontal="right" vertical="center" wrapText="1"/>
      <protection locked="0"/>
    </xf>
    <xf numFmtId="164" fontId="33" fillId="0" borderId="31" xfId="0" applyNumberFormat="1" applyFont="1" applyBorder="1" applyAlignment="1" applyProtection="1">
      <alignment horizontal="center" vertical="center" wrapText="1"/>
      <protection locked="0"/>
    </xf>
    <xf numFmtId="0" fontId="36" fillId="7" borderId="35" xfId="0" applyFont="1" applyFill="1" applyBorder="1" applyAlignment="1" applyProtection="1">
      <alignment horizontal="center" vertical="center" wrapText="1"/>
      <protection locked="0"/>
    </xf>
    <xf numFmtId="0" fontId="36" fillId="7" borderId="35" xfId="0" applyFont="1" applyFill="1" applyBorder="1" applyAlignment="1" applyProtection="1">
      <alignment horizontal="left" vertical="center" wrapText="1"/>
      <protection locked="0"/>
    </xf>
    <xf numFmtId="1" fontId="37" fillId="7" borderId="35" xfId="0" applyNumberFormat="1" applyFont="1" applyFill="1" applyBorder="1" applyAlignment="1" applyProtection="1">
      <alignment horizontal="center" vertical="center" shrinkToFit="1"/>
      <protection locked="0"/>
    </xf>
    <xf numFmtId="0" fontId="34" fillId="7" borderId="35" xfId="0" applyFont="1" applyFill="1" applyBorder="1" applyAlignment="1" applyProtection="1">
      <alignment horizontal="center" vertical="center" wrapText="1"/>
      <protection locked="0"/>
    </xf>
    <xf numFmtId="0" fontId="36" fillId="7" borderId="35" xfId="0" applyFont="1" applyFill="1" applyBorder="1" applyAlignment="1" applyProtection="1">
      <alignment horizontal="right" vertical="center" wrapText="1"/>
      <protection locked="0"/>
    </xf>
    <xf numFmtId="164" fontId="33" fillId="7" borderId="35" xfId="0" applyNumberFormat="1" applyFont="1" applyFill="1" applyBorder="1" applyAlignment="1" applyProtection="1">
      <alignment horizontal="center" vertical="center" wrapText="1"/>
      <protection locked="0"/>
    </xf>
    <xf numFmtId="0" fontId="44" fillId="0" borderId="14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right" vertical="top"/>
      <protection locked="0"/>
    </xf>
    <xf numFmtId="0" fontId="29" fillId="0" borderId="29" xfId="0" applyFont="1" applyBorder="1" applyAlignment="1" applyProtection="1">
      <alignment horizontal="center" vertical="center" wrapText="1"/>
      <protection locked="0"/>
    </xf>
    <xf numFmtId="0" fontId="29" fillId="0" borderId="30" xfId="0" applyFont="1" applyBorder="1" applyAlignment="1" applyProtection="1">
      <alignment horizontal="center" vertical="center" wrapText="1"/>
      <protection locked="0"/>
    </xf>
    <xf numFmtId="0" fontId="34" fillId="3" borderId="3" xfId="0" applyFont="1" applyFill="1" applyBorder="1" applyAlignment="1" applyProtection="1">
      <alignment horizontal="left" vertical="center" wrapText="1"/>
      <protection locked="0"/>
    </xf>
    <xf numFmtId="0" fontId="34" fillId="3" borderId="4" xfId="0" applyFont="1" applyFill="1" applyBorder="1" applyAlignment="1" applyProtection="1">
      <alignment horizontal="left" vertical="center" wrapText="1"/>
      <protection locked="0"/>
    </xf>
    <xf numFmtId="0" fontId="34" fillId="3" borderId="5" xfId="0" applyFont="1" applyFill="1" applyBorder="1" applyAlignment="1" applyProtection="1">
      <alignment horizontal="left" vertical="center" wrapText="1"/>
      <protection locked="0"/>
    </xf>
    <xf numFmtId="0" fontId="34" fillId="3" borderId="7" xfId="0" applyFont="1" applyFill="1" applyBorder="1" applyAlignment="1" applyProtection="1">
      <alignment horizontal="left" vertical="center" wrapText="1"/>
      <protection locked="0"/>
    </xf>
    <xf numFmtId="0" fontId="34" fillId="3" borderId="9" xfId="0" applyFont="1" applyFill="1" applyBorder="1" applyAlignment="1" applyProtection="1">
      <alignment horizontal="left" vertical="center" wrapText="1"/>
      <protection locked="0"/>
    </xf>
    <xf numFmtId="0" fontId="34" fillId="3" borderId="6" xfId="0" applyFont="1" applyFill="1" applyBorder="1" applyAlignment="1" applyProtection="1">
      <alignment horizontal="left" vertical="center" wrapText="1"/>
      <protection locked="0"/>
    </xf>
    <xf numFmtId="0" fontId="33" fillId="4" borderId="27" xfId="0" applyFont="1" applyFill="1" applyBorder="1" applyAlignment="1" applyProtection="1">
      <alignment horizontal="center" vertical="center"/>
      <protection locked="0"/>
    </xf>
    <xf numFmtId="0" fontId="39" fillId="3" borderId="3" xfId="0" applyFont="1" applyFill="1" applyBorder="1" applyAlignment="1" applyProtection="1">
      <alignment horizontal="left" vertical="center" wrapText="1"/>
      <protection locked="0"/>
    </xf>
    <xf numFmtId="0" fontId="39" fillId="3" borderId="4" xfId="0" applyFont="1" applyFill="1" applyBorder="1" applyAlignment="1" applyProtection="1">
      <alignment horizontal="left" vertical="center" wrapText="1"/>
      <protection locked="0"/>
    </xf>
    <xf numFmtId="0" fontId="39" fillId="3" borderId="5" xfId="0" applyFont="1" applyFill="1" applyBorder="1" applyAlignment="1" applyProtection="1">
      <alignment horizontal="left" vertical="center" wrapText="1"/>
      <protection locked="0"/>
    </xf>
    <xf numFmtId="164" fontId="45" fillId="0" borderId="11" xfId="0" applyNumberFormat="1" applyFont="1" applyBorder="1" applyAlignment="1" applyProtection="1">
      <alignment horizontal="center" vertical="center"/>
      <protection locked="0"/>
    </xf>
    <xf numFmtId="0" fontId="45" fillId="0" borderId="0" xfId="0" applyFont="1" applyAlignment="1" applyProtection="1">
      <alignment horizontal="center" vertical="center"/>
      <protection locked="0"/>
    </xf>
    <xf numFmtId="0" fontId="45" fillId="0" borderId="15" xfId="0" applyFont="1" applyBorder="1" applyAlignment="1" applyProtection="1">
      <alignment horizontal="center" vertical="center"/>
      <protection locked="0"/>
    </xf>
    <xf numFmtId="0" fontId="45" fillId="0" borderId="19" xfId="0" applyFont="1" applyBorder="1" applyAlignment="1" applyProtection="1">
      <alignment horizontal="center" vertical="center"/>
      <protection locked="0"/>
    </xf>
    <xf numFmtId="0" fontId="45" fillId="0" borderId="20" xfId="0" applyFont="1" applyBorder="1" applyAlignment="1" applyProtection="1">
      <alignment horizontal="center" vertical="center"/>
      <protection locked="0"/>
    </xf>
    <xf numFmtId="0" fontId="45" fillId="0" borderId="21" xfId="0" applyFont="1" applyBorder="1" applyAlignment="1" applyProtection="1">
      <alignment horizontal="center" vertical="center"/>
      <protection locked="0"/>
    </xf>
    <xf numFmtId="0" fontId="43" fillId="0" borderId="24" xfId="0" applyFont="1" applyBorder="1" applyAlignment="1" applyProtection="1">
      <alignment horizontal="center" vertical="center" wrapText="1"/>
      <protection locked="0"/>
    </xf>
    <xf numFmtId="0" fontId="43" fillId="0" borderId="25" xfId="0" applyFont="1" applyBorder="1" applyAlignment="1" applyProtection="1">
      <alignment horizontal="center" vertical="center" wrapText="1"/>
      <protection locked="0"/>
    </xf>
    <xf numFmtId="0" fontId="43" fillId="0" borderId="14" xfId="0" applyFont="1" applyBorder="1" applyAlignment="1" applyProtection="1">
      <alignment horizontal="center" vertical="center" wrapText="1"/>
      <protection locked="0"/>
    </xf>
    <xf numFmtId="0" fontId="43" fillId="0" borderId="13" xfId="0" applyFont="1" applyBorder="1" applyAlignment="1" applyProtection="1">
      <alignment horizontal="center" vertical="center" wrapText="1"/>
      <protection locked="0"/>
    </xf>
    <xf numFmtId="0" fontId="43" fillId="0" borderId="17" xfId="0" applyFont="1" applyBorder="1" applyAlignment="1" applyProtection="1">
      <alignment horizontal="center" vertical="center" wrapText="1"/>
      <protection locked="0"/>
    </xf>
    <xf numFmtId="0" fontId="43" fillId="0" borderId="18" xfId="0" applyFont="1" applyBorder="1" applyAlignment="1" applyProtection="1">
      <alignment horizontal="center" vertical="center" wrapText="1"/>
      <protection locked="0"/>
    </xf>
    <xf numFmtId="0" fontId="45" fillId="0" borderId="10" xfId="0" applyFont="1" applyBorder="1" applyAlignment="1" applyProtection="1">
      <alignment horizontal="center"/>
      <protection locked="0"/>
    </xf>
    <xf numFmtId="0" fontId="45" fillId="0" borderId="12" xfId="0" applyFont="1" applyBorder="1" applyAlignment="1" applyProtection="1">
      <alignment horizontal="center"/>
      <protection locked="0"/>
    </xf>
    <xf numFmtId="0" fontId="45" fillId="0" borderId="16" xfId="0" applyFont="1" applyBorder="1" applyAlignment="1" applyProtection="1">
      <alignment horizontal="center"/>
      <protection locked="0"/>
    </xf>
    <xf numFmtId="0" fontId="41" fillId="6" borderId="32" xfId="0" applyFont="1" applyFill="1" applyBorder="1" applyAlignment="1" applyProtection="1">
      <alignment horizontal="right" vertical="center"/>
      <protection locked="0"/>
    </xf>
    <xf numFmtId="0" fontId="41" fillId="6" borderId="33" xfId="0" applyFont="1" applyFill="1" applyBorder="1" applyAlignment="1" applyProtection="1">
      <alignment horizontal="right" vertical="center"/>
      <protection locked="0"/>
    </xf>
    <xf numFmtId="0" fontId="41" fillId="6" borderId="34" xfId="0" applyFont="1" applyFill="1" applyBorder="1" applyAlignment="1" applyProtection="1">
      <alignment horizontal="right" vertical="center"/>
      <protection locked="0"/>
    </xf>
    <xf numFmtId="0" fontId="44" fillId="0" borderId="17" xfId="0" applyFont="1" applyBorder="1" applyAlignment="1" applyProtection="1">
      <alignment horizontal="left" vertical="center"/>
      <protection locked="0"/>
    </xf>
    <xf numFmtId="0" fontId="44" fillId="0" borderId="20" xfId="0" applyFont="1" applyBorder="1" applyAlignment="1" applyProtection="1">
      <alignment horizontal="left" vertical="center"/>
      <protection locked="0"/>
    </xf>
    <xf numFmtId="0" fontId="10" fillId="0" borderId="22" xfId="0" applyFont="1" applyBorder="1" applyAlignment="1" applyProtection="1">
      <alignment horizontal="left" vertical="center"/>
      <protection locked="0"/>
    </xf>
    <xf numFmtId="0" fontId="10" fillId="0" borderId="23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15" xfId="0" applyFont="1" applyBorder="1" applyAlignment="1" applyProtection="1">
      <alignment horizontal="left" vertical="center"/>
      <protection locked="0"/>
    </xf>
    <xf numFmtId="0" fontId="10" fillId="0" borderId="20" xfId="0" applyFont="1" applyBorder="1" applyAlignment="1" applyProtection="1">
      <alignment horizontal="left" vertical="center"/>
      <protection locked="0"/>
    </xf>
    <xf numFmtId="0" fontId="10" fillId="0" borderId="21" xfId="0" applyFont="1" applyBorder="1" applyAlignment="1" applyProtection="1">
      <alignment horizontal="left" vertical="center"/>
      <protection locked="0"/>
    </xf>
    <xf numFmtId="0" fontId="44" fillId="0" borderId="26" xfId="0" applyFont="1" applyBorder="1" applyAlignment="1" applyProtection="1">
      <alignment horizontal="left" vertical="center"/>
      <protection locked="0"/>
    </xf>
    <xf numFmtId="0" fontId="44" fillId="0" borderId="22" xfId="0" applyFont="1" applyBorder="1" applyAlignment="1" applyProtection="1">
      <alignment horizontal="left" vertical="center"/>
      <protection locked="0"/>
    </xf>
    <xf numFmtId="0" fontId="44" fillId="0" borderId="14" xfId="0" applyFont="1" applyBorder="1" applyAlignment="1" applyProtection="1">
      <alignment horizontal="left" vertical="center"/>
      <protection locked="0"/>
    </xf>
    <xf numFmtId="0" fontId="44" fillId="0" borderId="0" xfId="0" applyFont="1" applyAlignment="1" applyProtection="1">
      <alignment horizontal="left" vertical="center"/>
      <protection locked="0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15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1" fillId="0" borderId="20" xfId="0" applyFont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0" fillId="0" borderId="21" xfId="0" applyFont="1" applyBorder="1" applyAlignment="1">
      <alignment horizontal="left" vertical="center"/>
    </xf>
    <xf numFmtId="0" fontId="23" fillId="0" borderId="2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64" fontId="5" fillId="0" borderId="1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0" fillId="0" borderId="22" xfId="0" applyFont="1" applyBorder="1" applyAlignment="1">
      <alignment horizontal="left" vertical="center"/>
    </xf>
    <xf numFmtId="0" fontId="20" fillId="0" borderId="23" xfId="0" applyFont="1" applyBorder="1" applyAlignment="1">
      <alignment horizontal="left" vertical="center"/>
    </xf>
    <xf numFmtId="0" fontId="22" fillId="5" borderId="36" xfId="0" applyFont="1" applyFill="1" applyBorder="1" applyAlignment="1">
      <alignment horizontal="right" vertical="center" wrapText="1"/>
    </xf>
    <xf numFmtId="0" fontId="22" fillId="5" borderId="12" xfId="0" applyFont="1" applyFill="1" applyBorder="1" applyAlignment="1">
      <alignment horizontal="right" vertical="center" wrapText="1"/>
    </xf>
    <xf numFmtId="0" fontId="22" fillId="5" borderId="16" xfId="0" applyFont="1" applyFill="1" applyBorder="1" applyAlignment="1">
      <alignment horizontal="right" vertical="center" wrapText="1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left" vertical="center" wrapText="1"/>
    </xf>
    <xf numFmtId="0" fontId="11" fillId="3" borderId="9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7" fillId="3" borderId="5" xfId="0" applyFont="1" applyFill="1" applyBorder="1" applyAlignment="1">
      <alignment horizontal="left" vertical="center" wrapText="1"/>
    </xf>
    <xf numFmtId="0" fontId="6" fillId="6" borderId="32" xfId="0" applyFont="1" applyFill="1" applyBorder="1" applyAlignment="1">
      <alignment horizontal="right" vertical="center"/>
    </xf>
    <xf numFmtId="0" fontId="6" fillId="6" borderId="33" xfId="0" applyFont="1" applyFill="1" applyBorder="1" applyAlignment="1">
      <alignment horizontal="right" vertical="center"/>
    </xf>
    <xf numFmtId="0" fontId="6" fillId="6" borderId="34" xfId="0" applyFont="1" applyFill="1" applyBorder="1" applyAlignment="1">
      <alignment horizontal="right" vertical="center"/>
    </xf>
    <xf numFmtId="0" fontId="42" fillId="6" borderId="36" xfId="0" applyFont="1" applyFill="1" applyBorder="1" applyAlignment="1" applyProtection="1">
      <alignment horizontal="right" vertical="center" wrapText="1"/>
      <protection locked="0"/>
    </xf>
    <xf numFmtId="0" fontId="42" fillId="6" borderId="12" xfId="0" applyFont="1" applyFill="1" applyBorder="1" applyAlignment="1" applyProtection="1">
      <alignment horizontal="right" vertical="center" wrapText="1"/>
      <protection locked="0"/>
    </xf>
    <xf numFmtId="0" fontId="42" fillId="6" borderId="16" xfId="0" applyFont="1" applyFill="1" applyBorder="1" applyAlignment="1" applyProtection="1">
      <alignment horizontal="righ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48527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217418</xdr:colOff>
      <xdr:row>0</xdr:row>
      <xdr:rowOff>523873</xdr:rowOff>
    </xdr:from>
    <xdr:to>
      <xdr:col>2</xdr:col>
      <xdr:colOff>47625</xdr:colOff>
      <xdr:row>0</xdr:row>
      <xdr:rowOff>3378894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6C385F1-B986-02B0-F955-349BE8228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418" y="523873"/>
          <a:ext cx="6402457" cy="28550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217418</xdr:colOff>
      <xdr:row>0</xdr:row>
      <xdr:rowOff>523873</xdr:rowOff>
    </xdr:from>
    <xdr:to>
      <xdr:col>2</xdr:col>
      <xdr:colOff>47625</xdr:colOff>
      <xdr:row>0</xdr:row>
      <xdr:rowOff>3378894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932AB80-6489-44D3-9643-66851F4B7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418" y="523873"/>
          <a:ext cx="6392932" cy="285502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7"/>
  <sheetViews>
    <sheetView tabSelected="1" topLeftCell="A43" zoomScale="40" zoomScaleNormal="40" workbookViewId="0">
      <selection activeCell="J70" sqref="J70:K70"/>
    </sheetView>
  </sheetViews>
  <sheetFormatPr baseColWidth="10" defaultRowHeight="27"/>
  <cols>
    <col min="1" max="1" width="12" style="83"/>
    <col min="2" max="2" width="102.83203125" style="83" customWidth="1"/>
    <col min="3" max="3" width="17.1640625" style="138" customWidth="1"/>
    <col min="4" max="5" width="12" style="83"/>
    <col min="6" max="6" width="20.83203125" style="139" customWidth="1"/>
    <col min="7" max="7" width="28.83203125" style="1" customWidth="1"/>
    <col min="8" max="8" width="20.83203125" style="83" customWidth="1"/>
    <col min="9" max="9" width="9.1640625" style="83" customWidth="1"/>
    <col min="10" max="10" width="12" style="83"/>
    <col min="11" max="11" width="109.33203125" style="83" customWidth="1"/>
    <col min="12" max="12" width="17.6640625" style="83" customWidth="1"/>
    <col min="13" max="14" width="12" style="83"/>
    <col min="15" max="15" width="20.83203125" style="139" customWidth="1"/>
    <col min="16" max="16" width="28.83203125" style="1" customWidth="1"/>
    <col min="17" max="17" width="20.83203125" style="83" customWidth="1"/>
    <col min="18" max="16384" width="12" style="83"/>
  </cols>
  <sheetData>
    <row r="1" spans="1:17" ht="308.25" customHeight="1" thickBot="1">
      <c r="A1" s="81"/>
      <c r="B1" s="82"/>
      <c r="C1" s="140" t="s">
        <v>315</v>
      </c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1"/>
    </row>
    <row r="2" spans="1:17" s="87" customFormat="1" ht="64.5" customHeight="1">
      <c r="A2" s="148" t="s">
        <v>230</v>
      </c>
      <c r="B2" s="148"/>
      <c r="C2" s="84" t="s">
        <v>54</v>
      </c>
      <c r="D2" s="85" t="s">
        <v>1</v>
      </c>
      <c r="E2" s="85" t="s">
        <v>3</v>
      </c>
      <c r="F2" s="85" t="s">
        <v>4</v>
      </c>
      <c r="G2" s="2" t="s">
        <v>2</v>
      </c>
      <c r="H2" s="85" t="s">
        <v>5</v>
      </c>
      <c r="I2" s="86"/>
      <c r="J2" s="148" t="s">
        <v>230</v>
      </c>
      <c r="K2" s="148"/>
      <c r="L2" s="84" t="s">
        <v>54</v>
      </c>
      <c r="M2" s="85" t="s">
        <v>1</v>
      </c>
      <c r="N2" s="85" t="s">
        <v>3</v>
      </c>
      <c r="O2" s="85" t="s">
        <v>4</v>
      </c>
      <c r="P2" s="2" t="s">
        <v>2</v>
      </c>
      <c r="Q2" s="85" t="s">
        <v>5</v>
      </c>
    </row>
    <row r="3" spans="1:17" s="87" customFormat="1" ht="39.950000000000003" customHeight="1">
      <c r="A3" s="88" t="s">
        <v>274</v>
      </c>
      <c r="B3" s="145" t="s">
        <v>275</v>
      </c>
      <c r="C3" s="146"/>
      <c r="D3" s="146"/>
      <c r="E3" s="146"/>
      <c r="F3" s="146"/>
      <c r="G3" s="146"/>
      <c r="H3" s="147"/>
      <c r="I3" s="86"/>
      <c r="J3" s="89" t="s">
        <v>119</v>
      </c>
      <c r="K3" s="90" t="s">
        <v>127</v>
      </c>
      <c r="L3" s="89">
        <v>1000</v>
      </c>
      <c r="M3" s="91">
        <v>19</v>
      </c>
      <c r="N3" s="92" t="s">
        <v>119</v>
      </c>
      <c r="O3" s="93"/>
      <c r="P3" s="75">
        <v>45.9</v>
      </c>
      <c r="Q3" s="94">
        <f>O3*P3</f>
        <v>0</v>
      </c>
    </row>
    <row r="4" spans="1:17" s="87" customFormat="1" ht="39.950000000000003" customHeight="1">
      <c r="A4" s="89" t="s">
        <v>19</v>
      </c>
      <c r="B4" s="95" t="s">
        <v>276</v>
      </c>
      <c r="C4" s="89">
        <v>150</v>
      </c>
      <c r="D4" s="91">
        <v>2</v>
      </c>
      <c r="E4" s="92" t="s">
        <v>19</v>
      </c>
      <c r="F4" s="93"/>
      <c r="G4" s="75">
        <v>11.2</v>
      </c>
      <c r="H4" s="94">
        <f>F4*G4</f>
        <v>0</v>
      </c>
      <c r="I4" s="86"/>
      <c r="J4" s="96" t="s">
        <v>120</v>
      </c>
      <c r="K4" s="97" t="s">
        <v>128</v>
      </c>
      <c r="L4" s="96">
        <v>985</v>
      </c>
      <c r="M4" s="98">
        <v>19</v>
      </c>
      <c r="N4" s="99" t="s">
        <v>120</v>
      </c>
      <c r="O4" s="100"/>
      <c r="P4" s="76">
        <v>45.9</v>
      </c>
      <c r="Q4" s="101">
        <f t="shared" ref="Q4:Q9" si="0">O4*P4</f>
        <v>0</v>
      </c>
    </row>
    <row r="5" spans="1:17" s="87" customFormat="1" ht="39.950000000000003" customHeight="1">
      <c r="A5" s="96" t="s">
        <v>20</v>
      </c>
      <c r="B5" s="97" t="s">
        <v>41</v>
      </c>
      <c r="C5" s="96">
        <v>250</v>
      </c>
      <c r="D5" s="98">
        <v>3</v>
      </c>
      <c r="E5" s="99" t="s">
        <v>20</v>
      </c>
      <c r="F5" s="100"/>
      <c r="G5" s="76">
        <v>17.45</v>
      </c>
      <c r="H5" s="101">
        <f>F5*G5</f>
        <v>0</v>
      </c>
      <c r="I5" s="86"/>
      <c r="J5" s="89" t="s">
        <v>129</v>
      </c>
      <c r="K5" s="90" t="s">
        <v>134</v>
      </c>
      <c r="L5" s="89">
        <v>970</v>
      </c>
      <c r="M5" s="91">
        <v>19</v>
      </c>
      <c r="N5" s="92" t="s">
        <v>129</v>
      </c>
      <c r="O5" s="93"/>
      <c r="P5" s="75">
        <v>45.9</v>
      </c>
      <c r="Q5" s="94">
        <f t="shared" si="0"/>
        <v>0</v>
      </c>
    </row>
    <row r="6" spans="1:17" s="87" customFormat="1" ht="39.950000000000003" customHeight="1">
      <c r="A6" s="89" t="s">
        <v>21</v>
      </c>
      <c r="B6" s="90" t="s">
        <v>50</v>
      </c>
      <c r="C6" s="89">
        <v>240</v>
      </c>
      <c r="D6" s="91">
        <v>5</v>
      </c>
      <c r="E6" s="92" t="s">
        <v>21</v>
      </c>
      <c r="F6" s="93"/>
      <c r="G6" s="75">
        <v>16.95</v>
      </c>
      <c r="H6" s="94">
        <f t="shared" ref="H6:H25" si="1">F6*G6</f>
        <v>0</v>
      </c>
      <c r="I6" s="86"/>
      <c r="J6" s="96" t="s">
        <v>130</v>
      </c>
      <c r="K6" s="97" t="s">
        <v>135</v>
      </c>
      <c r="L6" s="96">
        <v>390</v>
      </c>
      <c r="M6" s="98">
        <v>18</v>
      </c>
      <c r="N6" s="99" t="s">
        <v>130</v>
      </c>
      <c r="O6" s="100"/>
      <c r="P6" s="76">
        <v>21.3</v>
      </c>
      <c r="Q6" s="101">
        <f t="shared" si="0"/>
        <v>0</v>
      </c>
    </row>
    <row r="7" spans="1:17" s="87" customFormat="1" ht="39.950000000000003" customHeight="1">
      <c r="A7" s="96" t="s">
        <v>22</v>
      </c>
      <c r="B7" s="97" t="s">
        <v>42</v>
      </c>
      <c r="C7" s="96">
        <v>330</v>
      </c>
      <c r="D7" s="98">
        <v>5</v>
      </c>
      <c r="E7" s="99" t="s">
        <v>22</v>
      </c>
      <c r="F7" s="100"/>
      <c r="G7" s="76">
        <v>23.85</v>
      </c>
      <c r="H7" s="101">
        <f t="shared" si="1"/>
        <v>0</v>
      </c>
      <c r="I7" s="86"/>
      <c r="J7" s="89" t="s">
        <v>131</v>
      </c>
      <c r="K7" s="90" t="s">
        <v>136</v>
      </c>
      <c r="L7" s="89">
        <v>480</v>
      </c>
      <c r="M7" s="91">
        <v>18</v>
      </c>
      <c r="N7" s="92" t="s">
        <v>131</v>
      </c>
      <c r="O7" s="93"/>
      <c r="P7" s="75">
        <v>23.95</v>
      </c>
      <c r="Q7" s="94">
        <f t="shared" si="0"/>
        <v>0</v>
      </c>
    </row>
    <row r="8" spans="1:17" s="87" customFormat="1" ht="39.950000000000003" customHeight="1">
      <c r="A8" s="89" t="s">
        <v>23</v>
      </c>
      <c r="B8" s="90" t="s">
        <v>43</v>
      </c>
      <c r="C8" s="89">
        <v>140</v>
      </c>
      <c r="D8" s="91">
        <v>20</v>
      </c>
      <c r="E8" s="92" t="s">
        <v>23</v>
      </c>
      <c r="F8" s="93"/>
      <c r="G8" s="75">
        <v>8.9499999999999993</v>
      </c>
      <c r="H8" s="94">
        <f t="shared" si="1"/>
        <v>0</v>
      </c>
      <c r="I8" s="86"/>
      <c r="J8" s="96" t="s">
        <v>132</v>
      </c>
      <c r="K8" s="97" t="s">
        <v>138</v>
      </c>
      <c r="L8" s="96">
        <v>500</v>
      </c>
      <c r="M8" s="98">
        <v>19</v>
      </c>
      <c r="N8" s="99" t="s">
        <v>132</v>
      </c>
      <c r="O8" s="100"/>
      <c r="P8" s="76">
        <v>27.6</v>
      </c>
      <c r="Q8" s="101">
        <f t="shared" si="0"/>
        <v>0</v>
      </c>
    </row>
    <row r="9" spans="1:17" s="87" customFormat="1" ht="39.950000000000003" customHeight="1">
      <c r="A9" s="96" t="s">
        <v>24</v>
      </c>
      <c r="B9" s="97" t="s">
        <v>44</v>
      </c>
      <c r="C9" s="96">
        <v>250</v>
      </c>
      <c r="D9" s="98">
        <v>9</v>
      </c>
      <c r="E9" s="99" t="s">
        <v>24</v>
      </c>
      <c r="F9" s="100"/>
      <c r="G9" s="76">
        <v>14.85</v>
      </c>
      <c r="H9" s="101">
        <f t="shared" si="1"/>
        <v>0</v>
      </c>
      <c r="I9" s="86"/>
      <c r="J9" s="89" t="s">
        <v>133</v>
      </c>
      <c r="K9" s="90" t="s">
        <v>137</v>
      </c>
      <c r="L9" s="89">
        <v>700</v>
      </c>
      <c r="M9" s="91">
        <v>19</v>
      </c>
      <c r="N9" s="92" t="s">
        <v>133</v>
      </c>
      <c r="O9" s="93"/>
      <c r="P9" s="75">
        <v>35.950000000000003</v>
      </c>
      <c r="Q9" s="94">
        <f t="shared" si="0"/>
        <v>0</v>
      </c>
    </row>
    <row r="10" spans="1:17" s="87" customFormat="1" ht="39.950000000000003" customHeight="1">
      <c r="A10" s="89" t="s">
        <v>25</v>
      </c>
      <c r="B10" s="90" t="s">
        <v>45</v>
      </c>
      <c r="C10" s="89">
        <v>500</v>
      </c>
      <c r="D10" s="91">
        <v>9</v>
      </c>
      <c r="E10" s="92" t="s">
        <v>25</v>
      </c>
      <c r="F10" s="93"/>
      <c r="G10" s="75">
        <v>28.35</v>
      </c>
      <c r="H10" s="94">
        <f t="shared" si="1"/>
        <v>0</v>
      </c>
      <c r="I10" s="86"/>
      <c r="J10" s="102" t="s">
        <v>0</v>
      </c>
      <c r="K10" s="149" t="s">
        <v>139</v>
      </c>
      <c r="L10" s="150"/>
      <c r="M10" s="150"/>
      <c r="N10" s="150"/>
      <c r="O10" s="150"/>
      <c r="P10" s="150"/>
      <c r="Q10" s="151"/>
    </row>
    <row r="11" spans="1:17" s="87" customFormat="1" ht="39.950000000000003" customHeight="1">
      <c r="A11" s="96" t="s">
        <v>26</v>
      </c>
      <c r="B11" s="97" t="s">
        <v>277</v>
      </c>
      <c r="C11" s="96">
        <v>130</v>
      </c>
      <c r="D11" s="98">
        <v>7</v>
      </c>
      <c r="E11" s="99" t="s">
        <v>26</v>
      </c>
      <c r="F11" s="100"/>
      <c r="G11" s="76">
        <v>8.9499999999999993</v>
      </c>
      <c r="H11" s="101">
        <f t="shared" si="1"/>
        <v>0</v>
      </c>
      <c r="I11" s="86"/>
      <c r="J11" s="89" t="s">
        <v>140</v>
      </c>
      <c r="K11" s="90" t="s">
        <v>147</v>
      </c>
      <c r="L11" s="89">
        <v>350</v>
      </c>
      <c r="M11" s="91">
        <v>16</v>
      </c>
      <c r="N11" s="92" t="s">
        <v>140</v>
      </c>
      <c r="O11" s="93"/>
      <c r="P11" s="75">
        <v>7.2</v>
      </c>
      <c r="Q11" s="94">
        <f>O11*P11</f>
        <v>0</v>
      </c>
    </row>
    <row r="12" spans="1:17" s="87" customFormat="1" ht="39.950000000000003" customHeight="1">
      <c r="A12" s="89" t="s">
        <v>27</v>
      </c>
      <c r="B12" s="90" t="s">
        <v>278</v>
      </c>
      <c r="C12" s="89">
        <v>260</v>
      </c>
      <c r="D12" s="91">
        <v>7</v>
      </c>
      <c r="E12" s="92" t="s">
        <v>27</v>
      </c>
      <c r="F12" s="93"/>
      <c r="G12" s="75">
        <v>16.45</v>
      </c>
      <c r="H12" s="94">
        <f t="shared" si="1"/>
        <v>0</v>
      </c>
      <c r="I12" s="86"/>
      <c r="J12" s="96" t="s">
        <v>141</v>
      </c>
      <c r="K12" s="103" t="s">
        <v>148</v>
      </c>
      <c r="L12" s="96">
        <v>250</v>
      </c>
      <c r="M12" s="98">
        <v>16</v>
      </c>
      <c r="N12" s="99" t="s">
        <v>141</v>
      </c>
      <c r="O12" s="100"/>
      <c r="P12" s="76">
        <v>15.7</v>
      </c>
      <c r="Q12" s="101">
        <f t="shared" ref="Q12:Q17" si="2">O12*P12</f>
        <v>0</v>
      </c>
    </row>
    <row r="13" spans="1:17" s="87" customFormat="1" ht="39.950000000000003" customHeight="1">
      <c r="A13" s="96" t="s">
        <v>28</v>
      </c>
      <c r="B13" s="97" t="s">
        <v>51</v>
      </c>
      <c r="C13" s="96">
        <v>250</v>
      </c>
      <c r="D13" s="98">
        <v>3</v>
      </c>
      <c r="E13" s="99" t="s">
        <v>28</v>
      </c>
      <c r="F13" s="100"/>
      <c r="G13" s="76">
        <v>17.45</v>
      </c>
      <c r="H13" s="101">
        <f t="shared" si="1"/>
        <v>0</v>
      </c>
      <c r="I13" s="86"/>
      <c r="J13" s="89" t="s">
        <v>142</v>
      </c>
      <c r="K13" s="95" t="s">
        <v>149</v>
      </c>
      <c r="L13" s="89">
        <v>500</v>
      </c>
      <c r="M13" s="91">
        <v>16</v>
      </c>
      <c r="N13" s="92" t="s">
        <v>142</v>
      </c>
      <c r="O13" s="93"/>
      <c r="P13" s="75">
        <v>23.4</v>
      </c>
      <c r="Q13" s="94">
        <f t="shared" si="2"/>
        <v>0</v>
      </c>
    </row>
    <row r="14" spans="1:17" s="87" customFormat="1" ht="39.950000000000003" customHeight="1">
      <c r="A14" s="89" t="s">
        <v>29</v>
      </c>
      <c r="B14" s="95" t="s">
        <v>52</v>
      </c>
      <c r="C14" s="89">
        <v>400</v>
      </c>
      <c r="D14" s="91">
        <v>7</v>
      </c>
      <c r="E14" s="92" t="s">
        <v>29</v>
      </c>
      <c r="F14" s="93"/>
      <c r="G14" s="75">
        <v>23.95</v>
      </c>
      <c r="H14" s="94">
        <f t="shared" si="1"/>
        <v>0</v>
      </c>
      <c r="I14" s="86"/>
      <c r="J14" s="96" t="s">
        <v>143</v>
      </c>
      <c r="K14" s="97" t="s">
        <v>150</v>
      </c>
      <c r="L14" s="96">
        <v>160</v>
      </c>
      <c r="M14" s="98">
        <v>16</v>
      </c>
      <c r="N14" s="99" t="s">
        <v>143</v>
      </c>
      <c r="O14" s="100"/>
      <c r="P14" s="76">
        <v>21.45</v>
      </c>
      <c r="Q14" s="101">
        <f t="shared" si="2"/>
        <v>0</v>
      </c>
    </row>
    <row r="15" spans="1:17" s="87" customFormat="1" ht="39.950000000000003" customHeight="1">
      <c r="A15" s="96" t="s">
        <v>30</v>
      </c>
      <c r="B15" s="97" t="s">
        <v>279</v>
      </c>
      <c r="C15" s="96">
        <v>200</v>
      </c>
      <c r="D15" s="98">
        <v>9</v>
      </c>
      <c r="E15" s="99" t="s">
        <v>30</v>
      </c>
      <c r="F15" s="100"/>
      <c r="G15" s="76">
        <v>11.95</v>
      </c>
      <c r="H15" s="101">
        <f t="shared" si="1"/>
        <v>0</v>
      </c>
      <c r="I15" s="86"/>
      <c r="J15" s="89" t="s">
        <v>144</v>
      </c>
      <c r="K15" s="104" t="s">
        <v>152</v>
      </c>
      <c r="L15" s="89">
        <v>100</v>
      </c>
      <c r="M15" s="91">
        <v>16</v>
      </c>
      <c r="N15" s="92" t="s">
        <v>144</v>
      </c>
      <c r="O15" s="93"/>
      <c r="P15" s="75">
        <v>6.95</v>
      </c>
      <c r="Q15" s="94">
        <f t="shared" si="2"/>
        <v>0</v>
      </c>
    </row>
    <row r="16" spans="1:17" s="87" customFormat="1" ht="39.950000000000003" customHeight="1">
      <c r="A16" s="89" t="s">
        <v>31</v>
      </c>
      <c r="B16" s="90" t="s">
        <v>280</v>
      </c>
      <c r="C16" s="89">
        <v>200</v>
      </c>
      <c r="D16" s="91">
        <v>9</v>
      </c>
      <c r="E16" s="92" t="s">
        <v>31</v>
      </c>
      <c r="F16" s="93"/>
      <c r="G16" s="75">
        <v>11.95</v>
      </c>
      <c r="H16" s="94">
        <f t="shared" si="1"/>
        <v>0</v>
      </c>
      <c r="I16" s="86"/>
      <c r="J16" s="96" t="s">
        <v>145</v>
      </c>
      <c r="K16" s="97" t="s">
        <v>151</v>
      </c>
      <c r="L16" s="96">
        <v>380</v>
      </c>
      <c r="M16" s="98">
        <v>16</v>
      </c>
      <c r="N16" s="99" t="s">
        <v>145</v>
      </c>
      <c r="O16" s="100"/>
      <c r="P16" s="76">
        <v>12.6</v>
      </c>
      <c r="Q16" s="101">
        <f t="shared" si="2"/>
        <v>0</v>
      </c>
    </row>
    <row r="17" spans="1:17" s="87" customFormat="1" ht="39.950000000000003" customHeight="1">
      <c r="A17" s="96" t="s">
        <v>32</v>
      </c>
      <c r="B17" s="103" t="s">
        <v>53</v>
      </c>
      <c r="C17" s="96">
        <v>200</v>
      </c>
      <c r="D17" s="98">
        <v>10</v>
      </c>
      <c r="E17" s="99" t="s">
        <v>32</v>
      </c>
      <c r="F17" s="100"/>
      <c r="G17" s="76">
        <v>12.45</v>
      </c>
      <c r="H17" s="101">
        <f t="shared" si="1"/>
        <v>0</v>
      </c>
      <c r="I17" s="86"/>
      <c r="J17" s="89" t="s">
        <v>146</v>
      </c>
      <c r="K17" s="104" t="s">
        <v>281</v>
      </c>
      <c r="L17" s="89">
        <v>200</v>
      </c>
      <c r="M17" s="91">
        <v>22</v>
      </c>
      <c r="N17" s="92" t="s">
        <v>146</v>
      </c>
      <c r="O17" s="93"/>
      <c r="P17" s="75">
        <v>8.1999999999999993</v>
      </c>
      <c r="Q17" s="94">
        <f t="shared" si="2"/>
        <v>0</v>
      </c>
    </row>
    <row r="18" spans="1:17" s="87" customFormat="1" ht="39.950000000000003" customHeight="1">
      <c r="A18" s="89" t="s">
        <v>33</v>
      </c>
      <c r="B18" s="90" t="s">
        <v>9</v>
      </c>
      <c r="C18" s="89">
        <v>300</v>
      </c>
      <c r="D18" s="91">
        <v>10</v>
      </c>
      <c r="E18" s="92" t="s">
        <v>33</v>
      </c>
      <c r="F18" s="93"/>
      <c r="G18" s="75">
        <v>18.45</v>
      </c>
      <c r="H18" s="94">
        <f t="shared" si="1"/>
        <v>0</v>
      </c>
      <c r="I18" s="86"/>
      <c r="J18" s="105" t="s">
        <v>282</v>
      </c>
      <c r="K18" s="106" t="s">
        <v>283</v>
      </c>
      <c r="L18" s="107"/>
      <c r="M18" s="107"/>
      <c r="N18" s="107"/>
      <c r="O18" s="107"/>
      <c r="P18" s="107"/>
      <c r="Q18" s="108"/>
    </row>
    <row r="19" spans="1:17" s="87" customFormat="1" ht="39.950000000000003" customHeight="1">
      <c r="A19" s="96" t="s">
        <v>34</v>
      </c>
      <c r="B19" s="97" t="s">
        <v>284</v>
      </c>
      <c r="C19" s="96">
        <v>435</v>
      </c>
      <c r="D19" s="98">
        <v>11</v>
      </c>
      <c r="E19" s="99" t="s">
        <v>34</v>
      </c>
      <c r="F19" s="100"/>
      <c r="G19" s="76">
        <v>25.8</v>
      </c>
      <c r="H19" s="101">
        <f t="shared" si="1"/>
        <v>0</v>
      </c>
      <c r="I19" s="86"/>
      <c r="J19" s="96" t="s">
        <v>189</v>
      </c>
      <c r="K19" s="97" t="s">
        <v>193</v>
      </c>
      <c r="L19" s="96">
        <v>200</v>
      </c>
      <c r="M19" s="98">
        <v>22</v>
      </c>
      <c r="N19" s="99" t="s">
        <v>189</v>
      </c>
      <c r="O19" s="100"/>
      <c r="P19" s="76">
        <v>8.25</v>
      </c>
      <c r="Q19" s="101">
        <f>O19*P19</f>
        <v>0</v>
      </c>
    </row>
    <row r="20" spans="1:17" s="87" customFormat="1" ht="39.950000000000003" customHeight="1">
      <c r="A20" s="89" t="s">
        <v>35</v>
      </c>
      <c r="B20" s="95" t="s">
        <v>285</v>
      </c>
      <c r="C20" s="89">
        <v>800</v>
      </c>
      <c r="D20" s="91">
        <v>11</v>
      </c>
      <c r="E20" s="92" t="s">
        <v>35</v>
      </c>
      <c r="F20" s="93"/>
      <c r="G20" s="75">
        <v>46.45</v>
      </c>
      <c r="H20" s="94">
        <f t="shared" si="1"/>
        <v>0</v>
      </c>
      <c r="I20" s="86"/>
      <c r="J20" s="89" t="s">
        <v>190</v>
      </c>
      <c r="K20" s="90" t="s">
        <v>194</v>
      </c>
      <c r="L20" s="89">
        <v>1000</v>
      </c>
      <c r="M20" s="91">
        <v>22</v>
      </c>
      <c r="N20" s="92" t="s">
        <v>190</v>
      </c>
      <c r="O20" s="93"/>
      <c r="P20" s="75">
        <v>39.9</v>
      </c>
      <c r="Q20" s="94">
        <f t="shared" ref="Q20:Q22" si="3">O20*P20</f>
        <v>0</v>
      </c>
    </row>
    <row r="21" spans="1:17" s="87" customFormat="1" ht="39.950000000000003" customHeight="1">
      <c r="A21" s="96" t="s">
        <v>36</v>
      </c>
      <c r="B21" s="97" t="s">
        <v>46</v>
      </c>
      <c r="C21" s="96">
        <v>500</v>
      </c>
      <c r="D21" s="98">
        <v>7</v>
      </c>
      <c r="E21" s="99" t="s">
        <v>36</v>
      </c>
      <c r="F21" s="100"/>
      <c r="G21" s="76">
        <v>29.85</v>
      </c>
      <c r="H21" s="101">
        <f t="shared" si="1"/>
        <v>0</v>
      </c>
      <c r="I21" s="86"/>
      <c r="J21" s="96" t="s">
        <v>191</v>
      </c>
      <c r="K21" s="97" t="s">
        <v>195</v>
      </c>
      <c r="L21" s="96">
        <v>1000</v>
      </c>
      <c r="M21" s="98">
        <v>22</v>
      </c>
      <c r="N21" s="99" t="s">
        <v>191</v>
      </c>
      <c r="O21" s="100"/>
      <c r="P21" s="76">
        <v>41.7</v>
      </c>
      <c r="Q21" s="101">
        <f t="shared" si="3"/>
        <v>0</v>
      </c>
    </row>
    <row r="22" spans="1:17" s="87" customFormat="1" ht="39.950000000000003" customHeight="1">
      <c r="A22" s="89" t="s">
        <v>37</v>
      </c>
      <c r="B22" s="95" t="s">
        <v>47</v>
      </c>
      <c r="C22" s="89">
        <v>250</v>
      </c>
      <c r="D22" s="91">
        <v>3</v>
      </c>
      <c r="E22" s="92" t="s">
        <v>37</v>
      </c>
      <c r="F22" s="93"/>
      <c r="G22" s="75">
        <v>17.45</v>
      </c>
      <c r="H22" s="94">
        <f t="shared" si="1"/>
        <v>0</v>
      </c>
      <c r="I22" s="86"/>
      <c r="J22" s="89" t="s">
        <v>192</v>
      </c>
      <c r="K22" s="90" t="s">
        <v>196</v>
      </c>
      <c r="L22" s="89">
        <v>240</v>
      </c>
      <c r="M22" s="91">
        <v>22</v>
      </c>
      <c r="N22" s="92" t="s">
        <v>192</v>
      </c>
      <c r="O22" s="93"/>
      <c r="P22" s="75">
        <v>17.95</v>
      </c>
      <c r="Q22" s="94">
        <f t="shared" si="3"/>
        <v>0</v>
      </c>
    </row>
    <row r="23" spans="1:17" s="87" customFormat="1" ht="39.950000000000003" customHeight="1">
      <c r="A23" s="96" t="s">
        <v>38</v>
      </c>
      <c r="B23" s="97" t="s">
        <v>48</v>
      </c>
      <c r="C23" s="96">
        <v>120</v>
      </c>
      <c r="D23" s="98">
        <v>2</v>
      </c>
      <c r="E23" s="99" t="s">
        <v>38</v>
      </c>
      <c r="F23" s="100"/>
      <c r="G23" s="76">
        <v>8.9499999999999993</v>
      </c>
      <c r="H23" s="101">
        <f t="shared" si="1"/>
        <v>0</v>
      </c>
      <c r="I23" s="86"/>
      <c r="J23" s="105" t="s">
        <v>286</v>
      </c>
      <c r="K23" s="142" t="s">
        <v>287</v>
      </c>
      <c r="L23" s="143"/>
      <c r="M23" s="143"/>
      <c r="N23" s="143"/>
      <c r="O23" s="143"/>
      <c r="P23" s="143"/>
      <c r="Q23" s="144"/>
    </row>
    <row r="24" spans="1:17" s="87" customFormat="1" ht="39.950000000000003" customHeight="1">
      <c r="A24" s="89" t="s">
        <v>39</v>
      </c>
      <c r="B24" s="109" t="s">
        <v>49</v>
      </c>
      <c r="C24" s="110">
        <v>180</v>
      </c>
      <c r="D24" s="111">
        <v>17</v>
      </c>
      <c r="E24" s="92" t="s">
        <v>39</v>
      </c>
      <c r="F24" s="112"/>
      <c r="G24" s="77">
        <v>13.45</v>
      </c>
      <c r="H24" s="113">
        <f t="shared" si="1"/>
        <v>0</v>
      </c>
      <c r="I24" s="86"/>
      <c r="J24" s="96" t="s">
        <v>153</v>
      </c>
      <c r="K24" s="103" t="s">
        <v>197</v>
      </c>
      <c r="L24" s="96">
        <v>120</v>
      </c>
      <c r="M24" s="98">
        <v>20</v>
      </c>
      <c r="N24" s="99" t="s">
        <v>153</v>
      </c>
      <c r="O24" s="100"/>
      <c r="P24" s="76">
        <v>7.45</v>
      </c>
      <c r="Q24" s="101">
        <f>O24*P24</f>
        <v>0</v>
      </c>
    </row>
    <row r="25" spans="1:17" s="87" customFormat="1" ht="39.950000000000003" customHeight="1">
      <c r="A25" s="114" t="s">
        <v>40</v>
      </c>
      <c r="B25" s="115" t="s">
        <v>288</v>
      </c>
      <c r="C25" s="116">
        <v>500</v>
      </c>
      <c r="D25" s="117">
        <v>17</v>
      </c>
      <c r="E25" s="118" t="s">
        <v>40</v>
      </c>
      <c r="F25" s="119"/>
      <c r="G25" s="78">
        <v>29.95</v>
      </c>
      <c r="H25" s="120">
        <f t="shared" si="1"/>
        <v>0</v>
      </c>
      <c r="I25" s="86"/>
      <c r="J25" s="89" t="s">
        <v>154</v>
      </c>
      <c r="K25" s="90" t="s">
        <v>198</v>
      </c>
      <c r="L25" s="89">
        <v>500</v>
      </c>
      <c r="M25" s="91">
        <v>12</v>
      </c>
      <c r="N25" s="92" t="s">
        <v>154</v>
      </c>
      <c r="O25" s="93"/>
      <c r="P25" s="75">
        <v>27.95</v>
      </c>
      <c r="Q25" s="94">
        <f t="shared" ref="Q25:Q59" si="4">O25*P25</f>
        <v>0</v>
      </c>
    </row>
    <row r="26" spans="1:17" s="87" customFormat="1" ht="39.950000000000003" customHeight="1">
      <c r="A26" s="105" t="s">
        <v>289</v>
      </c>
      <c r="B26" s="145" t="s">
        <v>290</v>
      </c>
      <c r="C26" s="146"/>
      <c r="D26" s="146"/>
      <c r="E26" s="146"/>
      <c r="F26" s="146"/>
      <c r="G26" s="146"/>
      <c r="H26" s="147"/>
      <c r="I26" s="86"/>
      <c r="J26" s="96" t="s">
        <v>155</v>
      </c>
      <c r="K26" s="97" t="s">
        <v>199</v>
      </c>
      <c r="L26" s="96">
        <v>460</v>
      </c>
      <c r="M26" s="98">
        <v>12</v>
      </c>
      <c r="N26" s="99" t="s">
        <v>155</v>
      </c>
      <c r="O26" s="100"/>
      <c r="P26" s="76">
        <v>26.7</v>
      </c>
      <c r="Q26" s="101">
        <f t="shared" si="4"/>
        <v>0</v>
      </c>
    </row>
    <row r="27" spans="1:17" s="87" customFormat="1" ht="39.950000000000003" customHeight="1">
      <c r="A27" s="89" t="s">
        <v>55</v>
      </c>
      <c r="B27" s="90" t="s">
        <v>76</v>
      </c>
      <c r="C27" s="89">
        <v>660</v>
      </c>
      <c r="D27" s="91">
        <v>13</v>
      </c>
      <c r="E27" s="92" t="s">
        <v>55</v>
      </c>
      <c r="F27" s="93"/>
      <c r="G27" s="75">
        <v>34.35</v>
      </c>
      <c r="H27" s="94">
        <f>F27*G27</f>
        <v>0</v>
      </c>
      <c r="I27" s="86"/>
      <c r="J27" s="89" t="s">
        <v>156</v>
      </c>
      <c r="K27" s="90" t="s">
        <v>200</v>
      </c>
      <c r="L27" s="89">
        <v>350</v>
      </c>
      <c r="M27" s="91">
        <v>12</v>
      </c>
      <c r="N27" s="92" t="s">
        <v>156</v>
      </c>
      <c r="O27" s="93"/>
      <c r="P27" s="75">
        <v>20.95</v>
      </c>
      <c r="Q27" s="94">
        <f t="shared" si="4"/>
        <v>0</v>
      </c>
    </row>
    <row r="28" spans="1:17" s="87" customFormat="1" ht="62.25" customHeight="1">
      <c r="A28" s="96" t="s">
        <v>56</v>
      </c>
      <c r="B28" s="97" t="s">
        <v>77</v>
      </c>
      <c r="C28" s="96">
        <v>660</v>
      </c>
      <c r="D28" s="98">
        <v>13</v>
      </c>
      <c r="E28" s="99" t="s">
        <v>56</v>
      </c>
      <c r="F28" s="100"/>
      <c r="G28" s="76">
        <v>34.35</v>
      </c>
      <c r="H28" s="101">
        <f t="shared" ref="H28:H47" si="5">F28*G28</f>
        <v>0</v>
      </c>
      <c r="I28" s="86"/>
      <c r="J28" s="96" t="s">
        <v>157</v>
      </c>
      <c r="K28" s="103" t="s">
        <v>201</v>
      </c>
      <c r="L28" s="96">
        <v>400</v>
      </c>
      <c r="M28" s="98">
        <v>12</v>
      </c>
      <c r="N28" s="99" t="s">
        <v>157</v>
      </c>
      <c r="O28" s="100"/>
      <c r="P28" s="76">
        <v>24.95</v>
      </c>
      <c r="Q28" s="101">
        <f t="shared" si="4"/>
        <v>0</v>
      </c>
    </row>
    <row r="29" spans="1:17" s="87" customFormat="1" ht="39.950000000000003" customHeight="1">
      <c r="A29" s="89" t="s">
        <v>57</v>
      </c>
      <c r="B29" s="95" t="s">
        <v>78</v>
      </c>
      <c r="C29" s="89">
        <v>660</v>
      </c>
      <c r="D29" s="91">
        <v>13</v>
      </c>
      <c r="E29" s="92" t="s">
        <v>57</v>
      </c>
      <c r="F29" s="93"/>
      <c r="G29" s="75">
        <v>34.35</v>
      </c>
      <c r="H29" s="94">
        <f t="shared" si="5"/>
        <v>0</v>
      </c>
      <c r="I29" s="86"/>
      <c r="J29" s="89" t="s">
        <v>158</v>
      </c>
      <c r="K29" s="90" t="s">
        <v>202</v>
      </c>
      <c r="L29" s="89">
        <v>120</v>
      </c>
      <c r="M29" s="91">
        <v>4</v>
      </c>
      <c r="N29" s="92" t="s">
        <v>158</v>
      </c>
      <c r="O29" s="93"/>
      <c r="P29" s="75">
        <v>8.9499999999999993</v>
      </c>
      <c r="Q29" s="94">
        <f t="shared" si="4"/>
        <v>0</v>
      </c>
    </row>
    <row r="30" spans="1:17" s="87" customFormat="1" ht="39.950000000000003" customHeight="1">
      <c r="A30" s="96" t="s">
        <v>58</v>
      </c>
      <c r="B30" s="103" t="s">
        <v>79</v>
      </c>
      <c r="C30" s="96">
        <v>195</v>
      </c>
      <c r="D30" s="98">
        <v>13</v>
      </c>
      <c r="E30" s="99" t="s">
        <v>58</v>
      </c>
      <c r="F30" s="100"/>
      <c r="G30" s="76">
        <v>11.95</v>
      </c>
      <c r="H30" s="101">
        <f t="shared" si="5"/>
        <v>0</v>
      </c>
      <c r="I30" s="86"/>
      <c r="J30" s="96" t="s">
        <v>159</v>
      </c>
      <c r="K30" s="97" t="s">
        <v>203</v>
      </c>
      <c r="L30" s="96">
        <v>165</v>
      </c>
      <c r="M30" s="98">
        <v>8</v>
      </c>
      <c r="N30" s="99" t="s">
        <v>159</v>
      </c>
      <c r="O30" s="100"/>
      <c r="P30" s="76">
        <v>11.95</v>
      </c>
      <c r="Q30" s="101">
        <f t="shared" si="4"/>
        <v>0</v>
      </c>
    </row>
    <row r="31" spans="1:17" s="87" customFormat="1" ht="39.950000000000003" customHeight="1">
      <c r="A31" s="89" t="s">
        <v>59</v>
      </c>
      <c r="B31" s="95" t="s">
        <v>10</v>
      </c>
      <c r="C31" s="89">
        <v>195</v>
      </c>
      <c r="D31" s="91">
        <v>13</v>
      </c>
      <c r="E31" s="92" t="s">
        <v>59</v>
      </c>
      <c r="F31" s="93"/>
      <c r="G31" s="75">
        <v>11.95</v>
      </c>
      <c r="H31" s="94">
        <f t="shared" si="5"/>
        <v>0</v>
      </c>
      <c r="I31" s="86"/>
      <c r="J31" s="89" t="s">
        <v>160</v>
      </c>
      <c r="K31" s="90" t="s">
        <v>204</v>
      </c>
      <c r="L31" s="89">
        <v>275</v>
      </c>
      <c r="M31" s="91">
        <v>14</v>
      </c>
      <c r="N31" s="92" t="s">
        <v>160</v>
      </c>
      <c r="O31" s="93"/>
      <c r="P31" s="75">
        <v>15.95</v>
      </c>
      <c r="Q31" s="94">
        <f t="shared" si="4"/>
        <v>0</v>
      </c>
    </row>
    <row r="32" spans="1:17" s="87" customFormat="1" ht="39.950000000000003" customHeight="1">
      <c r="A32" s="96" t="s">
        <v>60</v>
      </c>
      <c r="B32" s="103" t="s">
        <v>11</v>
      </c>
      <c r="C32" s="96">
        <v>195</v>
      </c>
      <c r="D32" s="98">
        <v>13</v>
      </c>
      <c r="E32" s="99" t="s">
        <v>60</v>
      </c>
      <c r="F32" s="100"/>
      <c r="G32" s="76">
        <v>11.95</v>
      </c>
      <c r="H32" s="101">
        <f t="shared" si="5"/>
        <v>0</v>
      </c>
      <c r="I32" s="86"/>
      <c r="J32" s="96" t="s">
        <v>161</v>
      </c>
      <c r="K32" s="97" t="s">
        <v>205</v>
      </c>
      <c r="L32" s="96">
        <v>470</v>
      </c>
      <c r="M32" s="98">
        <v>12</v>
      </c>
      <c r="N32" s="99" t="s">
        <v>161</v>
      </c>
      <c r="O32" s="100"/>
      <c r="P32" s="76">
        <v>26.9</v>
      </c>
      <c r="Q32" s="101">
        <f t="shared" si="4"/>
        <v>0</v>
      </c>
    </row>
    <row r="33" spans="1:17" s="87" customFormat="1" ht="39.950000000000003" customHeight="1">
      <c r="A33" s="89" t="s">
        <v>61</v>
      </c>
      <c r="B33" s="90" t="s">
        <v>80</v>
      </c>
      <c r="C33" s="89">
        <v>350</v>
      </c>
      <c r="D33" s="91">
        <v>16</v>
      </c>
      <c r="E33" s="92" t="s">
        <v>61</v>
      </c>
      <c r="F33" s="93"/>
      <c r="G33" s="75">
        <v>7.2</v>
      </c>
      <c r="H33" s="94">
        <f t="shared" si="5"/>
        <v>0</v>
      </c>
      <c r="I33" s="86"/>
      <c r="J33" s="89" t="s">
        <v>162</v>
      </c>
      <c r="K33" s="90" t="s">
        <v>206</v>
      </c>
      <c r="L33" s="89">
        <v>250</v>
      </c>
      <c r="M33" s="91">
        <v>8</v>
      </c>
      <c r="N33" s="92" t="s">
        <v>162</v>
      </c>
      <c r="O33" s="93"/>
      <c r="P33" s="75">
        <v>15.9</v>
      </c>
      <c r="Q33" s="94">
        <f t="shared" si="4"/>
        <v>0</v>
      </c>
    </row>
    <row r="34" spans="1:17" s="87" customFormat="1" ht="39.950000000000003" customHeight="1">
      <c r="A34" s="96" t="s">
        <v>62</v>
      </c>
      <c r="B34" s="97" t="s">
        <v>81</v>
      </c>
      <c r="C34" s="96">
        <v>200</v>
      </c>
      <c r="D34" s="98">
        <v>15</v>
      </c>
      <c r="E34" s="99" t="s">
        <v>62</v>
      </c>
      <c r="F34" s="100"/>
      <c r="G34" s="76">
        <v>10.95</v>
      </c>
      <c r="H34" s="101">
        <f t="shared" si="5"/>
        <v>0</v>
      </c>
      <c r="I34" s="86"/>
      <c r="J34" s="96" t="s">
        <v>163</v>
      </c>
      <c r="K34" s="103" t="s">
        <v>207</v>
      </c>
      <c r="L34" s="96">
        <v>250</v>
      </c>
      <c r="M34" s="98">
        <v>6</v>
      </c>
      <c r="N34" s="99" t="s">
        <v>163</v>
      </c>
      <c r="O34" s="100"/>
      <c r="P34" s="76">
        <v>18.899999999999999</v>
      </c>
      <c r="Q34" s="101">
        <f t="shared" si="4"/>
        <v>0</v>
      </c>
    </row>
    <row r="35" spans="1:17" s="87" customFormat="1" ht="39.950000000000003" customHeight="1">
      <c r="A35" s="89" t="s">
        <v>63</v>
      </c>
      <c r="B35" s="90" t="s">
        <v>82</v>
      </c>
      <c r="C35" s="121">
        <v>1000</v>
      </c>
      <c r="D35" s="91">
        <v>17</v>
      </c>
      <c r="E35" s="92" t="s">
        <v>63</v>
      </c>
      <c r="F35" s="93"/>
      <c r="G35" s="75">
        <v>21.95</v>
      </c>
      <c r="H35" s="94">
        <f t="shared" si="5"/>
        <v>0</v>
      </c>
      <c r="I35" s="86"/>
      <c r="J35" s="89" t="s">
        <v>164</v>
      </c>
      <c r="K35" s="90" t="s">
        <v>291</v>
      </c>
      <c r="L35" s="89">
        <v>250</v>
      </c>
      <c r="M35" s="91">
        <v>6</v>
      </c>
      <c r="N35" s="92" t="s">
        <v>164</v>
      </c>
      <c r="O35" s="93"/>
      <c r="P35" s="75">
        <v>18.899999999999999</v>
      </c>
      <c r="Q35" s="94">
        <f t="shared" si="4"/>
        <v>0</v>
      </c>
    </row>
    <row r="36" spans="1:17" s="87" customFormat="1" ht="60.75" customHeight="1">
      <c r="A36" s="96" t="s">
        <v>64</v>
      </c>
      <c r="B36" s="97" t="s">
        <v>83</v>
      </c>
      <c r="C36" s="122">
        <v>1000</v>
      </c>
      <c r="D36" s="98">
        <v>17</v>
      </c>
      <c r="E36" s="99" t="s">
        <v>64</v>
      </c>
      <c r="F36" s="100"/>
      <c r="G36" s="76">
        <v>19.45</v>
      </c>
      <c r="H36" s="101">
        <f t="shared" si="5"/>
        <v>0</v>
      </c>
      <c r="I36" s="86"/>
      <c r="J36" s="96" t="s">
        <v>165</v>
      </c>
      <c r="K36" s="97" t="s">
        <v>208</v>
      </c>
      <c r="L36" s="96">
        <v>250</v>
      </c>
      <c r="M36" s="98">
        <v>6</v>
      </c>
      <c r="N36" s="99" t="s">
        <v>165</v>
      </c>
      <c r="O36" s="100"/>
      <c r="P36" s="76">
        <v>19.95</v>
      </c>
      <c r="Q36" s="101">
        <f t="shared" si="4"/>
        <v>0</v>
      </c>
    </row>
    <row r="37" spans="1:17" s="87" customFormat="1" ht="39.950000000000003" customHeight="1">
      <c r="A37" s="89" t="s">
        <v>65</v>
      </c>
      <c r="B37" s="90" t="s">
        <v>84</v>
      </c>
      <c r="C37" s="89">
        <v>650</v>
      </c>
      <c r="D37" s="91">
        <v>17</v>
      </c>
      <c r="E37" s="92" t="s">
        <v>65</v>
      </c>
      <c r="F37" s="93"/>
      <c r="G37" s="75">
        <v>16.95</v>
      </c>
      <c r="H37" s="94">
        <f t="shared" si="5"/>
        <v>0</v>
      </c>
      <c r="I37" s="86"/>
      <c r="J37" s="89" t="s">
        <v>166</v>
      </c>
      <c r="K37" s="104" t="s">
        <v>292</v>
      </c>
      <c r="L37" s="89">
        <v>250</v>
      </c>
      <c r="M37" s="91">
        <v>6</v>
      </c>
      <c r="N37" s="92" t="s">
        <v>166</v>
      </c>
      <c r="O37" s="93"/>
      <c r="P37" s="75">
        <v>18.899999999999999</v>
      </c>
      <c r="Q37" s="94">
        <f t="shared" si="4"/>
        <v>0</v>
      </c>
    </row>
    <row r="38" spans="1:17" s="87" customFormat="1" ht="39.950000000000003" customHeight="1">
      <c r="A38" s="96" t="s">
        <v>66</v>
      </c>
      <c r="B38" s="97" t="s">
        <v>85</v>
      </c>
      <c r="C38" s="96">
        <v>200</v>
      </c>
      <c r="D38" s="98">
        <v>15</v>
      </c>
      <c r="E38" s="99" t="s">
        <v>66</v>
      </c>
      <c r="F38" s="100"/>
      <c r="G38" s="76">
        <v>10.95</v>
      </c>
      <c r="H38" s="101">
        <f t="shared" si="5"/>
        <v>0</v>
      </c>
      <c r="I38" s="86"/>
      <c r="J38" s="96" t="s">
        <v>167</v>
      </c>
      <c r="K38" s="103" t="s">
        <v>228</v>
      </c>
      <c r="L38" s="96">
        <v>360</v>
      </c>
      <c r="M38" s="98">
        <v>5</v>
      </c>
      <c r="N38" s="99" t="s">
        <v>167</v>
      </c>
      <c r="O38" s="100"/>
      <c r="P38" s="76">
        <v>26.95</v>
      </c>
      <c r="Q38" s="101">
        <f t="shared" si="4"/>
        <v>0</v>
      </c>
    </row>
    <row r="39" spans="1:17" s="87" customFormat="1" ht="39.950000000000003" customHeight="1">
      <c r="A39" s="89" t="s">
        <v>67</v>
      </c>
      <c r="B39" s="95" t="s">
        <v>86</v>
      </c>
      <c r="C39" s="89">
        <v>650</v>
      </c>
      <c r="D39" s="91">
        <v>17</v>
      </c>
      <c r="E39" s="92" t="s">
        <v>67</v>
      </c>
      <c r="F39" s="93"/>
      <c r="G39" s="75">
        <v>16.95</v>
      </c>
      <c r="H39" s="94">
        <f t="shared" si="5"/>
        <v>0</v>
      </c>
      <c r="I39" s="86"/>
      <c r="J39" s="89" t="s">
        <v>168</v>
      </c>
      <c r="K39" s="104" t="s">
        <v>209</v>
      </c>
      <c r="L39" s="89">
        <v>160</v>
      </c>
      <c r="M39" s="91">
        <v>4</v>
      </c>
      <c r="N39" s="92" t="s">
        <v>168</v>
      </c>
      <c r="O39" s="93"/>
      <c r="P39" s="75">
        <v>12.7</v>
      </c>
      <c r="Q39" s="94">
        <f t="shared" si="4"/>
        <v>0</v>
      </c>
    </row>
    <row r="40" spans="1:17" s="87" customFormat="1" ht="39.950000000000003" customHeight="1">
      <c r="A40" s="96" t="s">
        <v>68</v>
      </c>
      <c r="B40" s="97" t="s">
        <v>293</v>
      </c>
      <c r="C40" s="96">
        <v>85</v>
      </c>
      <c r="D40" s="98">
        <v>13</v>
      </c>
      <c r="E40" s="99" t="s">
        <v>68</v>
      </c>
      <c r="F40" s="100"/>
      <c r="G40" s="76">
        <v>4.8499999999999996</v>
      </c>
      <c r="H40" s="101">
        <f t="shared" si="5"/>
        <v>0</v>
      </c>
      <c r="I40" s="86"/>
      <c r="J40" s="96" t="s">
        <v>169</v>
      </c>
      <c r="K40" s="97" t="s">
        <v>229</v>
      </c>
      <c r="L40" s="96">
        <v>160</v>
      </c>
      <c r="M40" s="98">
        <v>4</v>
      </c>
      <c r="N40" s="99" t="s">
        <v>169</v>
      </c>
      <c r="O40" s="100"/>
      <c r="P40" s="76">
        <v>12.7</v>
      </c>
      <c r="Q40" s="101">
        <f t="shared" si="4"/>
        <v>0</v>
      </c>
    </row>
    <row r="41" spans="1:17" s="87" customFormat="1" ht="39.950000000000003" customHeight="1">
      <c r="A41" s="89" t="s">
        <v>69</v>
      </c>
      <c r="B41" s="90" t="s">
        <v>294</v>
      </c>
      <c r="C41" s="89">
        <v>85</v>
      </c>
      <c r="D41" s="91">
        <v>13</v>
      </c>
      <c r="E41" s="92" t="s">
        <v>69</v>
      </c>
      <c r="F41" s="93"/>
      <c r="G41" s="75">
        <v>4.8499999999999996</v>
      </c>
      <c r="H41" s="94">
        <f t="shared" si="5"/>
        <v>0</v>
      </c>
      <c r="I41" s="86"/>
      <c r="J41" s="89" t="s">
        <v>170</v>
      </c>
      <c r="K41" s="95" t="s">
        <v>210</v>
      </c>
      <c r="L41" s="89">
        <v>200</v>
      </c>
      <c r="M41" s="91">
        <v>15</v>
      </c>
      <c r="N41" s="92" t="s">
        <v>170</v>
      </c>
      <c r="O41" s="93"/>
      <c r="P41" s="75">
        <v>14.7</v>
      </c>
      <c r="Q41" s="94">
        <f t="shared" si="4"/>
        <v>0</v>
      </c>
    </row>
    <row r="42" spans="1:17" s="87" customFormat="1" ht="65.25" customHeight="1">
      <c r="A42" s="96" t="s">
        <v>70</v>
      </c>
      <c r="B42" s="103" t="s">
        <v>295</v>
      </c>
      <c r="C42" s="96">
        <v>85</v>
      </c>
      <c r="D42" s="98">
        <v>13</v>
      </c>
      <c r="E42" s="99" t="s">
        <v>70</v>
      </c>
      <c r="F42" s="100"/>
      <c r="G42" s="76">
        <v>4.8499999999999996</v>
      </c>
      <c r="H42" s="101">
        <f t="shared" si="5"/>
        <v>0</v>
      </c>
      <c r="I42" s="86"/>
      <c r="J42" s="96" t="s">
        <v>171</v>
      </c>
      <c r="K42" s="97" t="s">
        <v>211</v>
      </c>
      <c r="L42" s="96">
        <v>200</v>
      </c>
      <c r="M42" s="98">
        <v>15</v>
      </c>
      <c r="N42" s="99" t="s">
        <v>171</v>
      </c>
      <c r="O42" s="100"/>
      <c r="P42" s="76">
        <v>14.7</v>
      </c>
      <c r="Q42" s="101">
        <f t="shared" si="4"/>
        <v>0</v>
      </c>
    </row>
    <row r="43" spans="1:17" s="87" customFormat="1" ht="39.950000000000003" customHeight="1">
      <c r="A43" s="89" t="s">
        <v>71</v>
      </c>
      <c r="B43" s="90" t="s">
        <v>296</v>
      </c>
      <c r="C43" s="89">
        <v>85</v>
      </c>
      <c r="D43" s="91">
        <v>13</v>
      </c>
      <c r="E43" s="92" t="s">
        <v>71</v>
      </c>
      <c r="F43" s="93"/>
      <c r="G43" s="75">
        <v>4.8499999999999996</v>
      </c>
      <c r="H43" s="94">
        <f t="shared" si="5"/>
        <v>0</v>
      </c>
      <c r="I43" s="86"/>
      <c r="J43" s="89" t="s">
        <v>172</v>
      </c>
      <c r="K43" s="90" t="s">
        <v>212</v>
      </c>
      <c r="L43" s="89">
        <v>160</v>
      </c>
      <c r="M43" s="91">
        <v>8</v>
      </c>
      <c r="N43" s="92" t="s">
        <v>172</v>
      </c>
      <c r="O43" s="93"/>
      <c r="P43" s="75">
        <v>8.9499999999999993</v>
      </c>
      <c r="Q43" s="94">
        <f t="shared" si="4"/>
        <v>0</v>
      </c>
    </row>
    <row r="44" spans="1:17" s="87" customFormat="1" ht="39.950000000000003" customHeight="1">
      <c r="A44" s="96" t="s">
        <v>72</v>
      </c>
      <c r="B44" s="97" t="s">
        <v>297</v>
      </c>
      <c r="C44" s="96">
        <v>85</v>
      </c>
      <c r="D44" s="98">
        <v>13</v>
      </c>
      <c r="E44" s="99" t="s">
        <v>72</v>
      </c>
      <c r="F44" s="100"/>
      <c r="G44" s="76">
        <v>4.8499999999999996</v>
      </c>
      <c r="H44" s="101">
        <f t="shared" si="5"/>
        <v>0</v>
      </c>
      <c r="I44" s="86"/>
      <c r="J44" s="96" t="s">
        <v>173</v>
      </c>
      <c r="K44" s="97" t="s">
        <v>213</v>
      </c>
      <c r="L44" s="96">
        <v>160</v>
      </c>
      <c r="M44" s="98">
        <v>4</v>
      </c>
      <c r="N44" s="99" t="s">
        <v>173</v>
      </c>
      <c r="O44" s="100"/>
      <c r="P44" s="76">
        <v>12.7</v>
      </c>
      <c r="Q44" s="101">
        <f t="shared" si="4"/>
        <v>0</v>
      </c>
    </row>
    <row r="45" spans="1:17" s="87" customFormat="1" ht="62.25" customHeight="1">
      <c r="A45" s="89" t="s">
        <v>73</v>
      </c>
      <c r="B45" s="104" t="s">
        <v>298</v>
      </c>
      <c r="C45" s="89">
        <v>85</v>
      </c>
      <c r="D45" s="91">
        <v>13</v>
      </c>
      <c r="E45" s="92" t="s">
        <v>73</v>
      </c>
      <c r="F45" s="93"/>
      <c r="G45" s="75">
        <v>4.8499999999999996</v>
      </c>
      <c r="H45" s="94">
        <f t="shared" si="5"/>
        <v>0</v>
      </c>
      <c r="I45" s="86"/>
      <c r="J45" s="89" t="s">
        <v>174</v>
      </c>
      <c r="K45" s="90" t="s">
        <v>214</v>
      </c>
      <c r="L45" s="89">
        <v>200</v>
      </c>
      <c r="M45" s="91">
        <v>20</v>
      </c>
      <c r="N45" s="92" t="s">
        <v>174</v>
      </c>
      <c r="O45" s="93"/>
      <c r="P45" s="75">
        <v>9.75</v>
      </c>
      <c r="Q45" s="94">
        <f t="shared" si="4"/>
        <v>0</v>
      </c>
    </row>
    <row r="46" spans="1:17" s="87" customFormat="1" ht="39.950000000000003" customHeight="1">
      <c r="A46" s="96" t="s">
        <v>74</v>
      </c>
      <c r="B46" s="123" t="s">
        <v>299</v>
      </c>
      <c r="C46" s="96">
        <v>85</v>
      </c>
      <c r="D46" s="98">
        <v>13</v>
      </c>
      <c r="E46" s="99" t="s">
        <v>74</v>
      </c>
      <c r="F46" s="100"/>
      <c r="G46" s="76">
        <v>4.8499999999999996</v>
      </c>
      <c r="H46" s="101">
        <f t="shared" si="5"/>
        <v>0</v>
      </c>
      <c r="I46" s="86"/>
      <c r="J46" s="96" t="s">
        <v>175</v>
      </c>
      <c r="K46" s="97" t="s">
        <v>215</v>
      </c>
      <c r="L46" s="96">
        <v>150</v>
      </c>
      <c r="M46" s="98">
        <v>20</v>
      </c>
      <c r="N46" s="99" t="s">
        <v>175</v>
      </c>
      <c r="O46" s="100"/>
      <c r="P46" s="76">
        <v>7.2</v>
      </c>
      <c r="Q46" s="101">
        <f t="shared" si="4"/>
        <v>0</v>
      </c>
    </row>
    <row r="47" spans="1:17" s="87" customFormat="1" ht="39.950000000000003" customHeight="1">
      <c r="A47" s="89" t="s">
        <v>75</v>
      </c>
      <c r="B47" s="95" t="s">
        <v>300</v>
      </c>
      <c r="C47" s="89">
        <v>85</v>
      </c>
      <c r="D47" s="91">
        <v>13</v>
      </c>
      <c r="E47" s="92" t="s">
        <v>75</v>
      </c>
      <c r="F47" s="93"/>
      <c r="G47" s="75">
        <v>4.8499999999999996</v>
      </c>
      <c r="H47" s="94">
        <f t="shared" si="5"/>
        <v>0</v>
      </c>
      <c r="I47" s="86"/>
      <c r="J47" s="89" t="s">
        <v>176</v>
      </c>
      <c r="K47" s="90" t="s">
        <v>216</v>
      </c>
      <c r="L47" s="89">
        <v>250</v>
      </c>
      <c r="M47" s="91">
        <v>12</v>
      </c>
      <c r="N47" s="92" t="s">
        <v>176</v>
      </c>
      <c r="O47" s="93"/>
      <c r="P47" s="75">
        <v>11.2</v>
      </c>
      <c r="Q47" s="94">
        <f t="shared" si="4"/>
        <v>0</v>
      </c>
    </row>
    <row r="48" spans="1:17" s="87" customFormat="1" ht="39.950000000000003" customHeight="1">
      <c r="A48" s="105" t="s">
        <v>301</v>
      </c>
      <c r="B48" s="142" t="s">
        <v>302</v>
      </c>
      <c r="C48" s="143"/>
      <c r="D48" s="143"/>
      <c r="E48" s="143"/>
      <c r="F48" s="143"/>
      <c r="G48" s="143"/>
      <c r="H48" s="144"/>
      <c r="I48" s="86"/>
      <c r="J48" s="96" t="s">
        <v>177</v>
      </c>
      <c r="K48" s="97" t="s">
        <v>217</v>
      </c>
      <c r="L48" s="96">
        <v>200</v>
      </c>
      <c r="M48" s="98">
        <v>17</v>
      </c>
      <c r="N48" s="99" t="s">
        <v>177</v>
      </c>
      <c r="O48" s="100"/>
      <c r="P48" s="76">
        <v>11.7</v>
      </c>
      <c r="Q48" s="101">
        <f t="shared" si="4"/>
        <v>0</v>
      </c>
    </row>
    <row r="49" spans="1:17" s="87" customFormat="1" ht="39.950000000000003" customHeight="1">
      <c r="A49" s="89" t="s">
        <v>87</v>
      </c>
      <c r="B49" s="95" t="s">
        <v>303</v>
      </c>
      <c r="C49" s="89">
        <v>100</v>
      </c>
      <c r="D49" s="91">
        <v>21</v>
      </c>
      <c r="E49" s="92" t="s">
        <v>87</v>
      </c>
      <c r="F49" s="93"/>
      <c r="G49" s="75">
        <v>4.95</v>
      </c>
      <c r="H49" s="94">
        <f>F49*G49</f>
        <v>0</v>
      </c>
      <c r="I49" s="86"/>
      <c r="J49" s="89" t="s">
        <v>178</v>
      </c>
      <c r="K49" s="90" t="s">
        <v>218</v>
      </c>
      <c r="L49" s="89">
        <v>200</v>
      </c>
      <c r="M49" s="91">
        <v>17</v>
      </c>
      <c r="N49" s="92" t="s">
        <v>178</v>
      </c>
      <c r="O49" s="93"/>
      <c r="P49" s="75">
        <v>11.95</v>
      </c>
      <c r="Q49" s="94">
        <f t="shared" si="4"/>
        <v>0</v>
      </c>
    </row>
    <row r="50" spans="1:17" s="87" customFormat="1" ht="39.950000000000003" customHeight="1">
      <c r="A50" s="96" t="s">
        <v>88</v>
      </c>
      <c r="B50" s="103" t="s">
        <v>94</v>
      </c>
      <c r="C50" s="96">
        <v>153</v>
      </c>
      <c r="D50" s="98">
        <v>21</v>
      </c>
      <c r="E50" s="99" t="s">
        <v>88</v>
      </c>
      <c r="F50" s="100"/>
      <c r="G50" s="76">
        <v>4.95</v>
      </c>
      <c r="H50" s="101">
        <f t="shared" ref="H50:H55" si="6">F50*G50</f>
        <v>0</v>
      </c>
      <c r="I50" s="86"/>
      <c r="J50" s="96" t="s">
        <v>179</v>
      </c>
      <c r="K50" s="97" t="s">
        <v>219</v>
      </c>
      <c r="L50" s="96">
        <v>110</v>
      </c>
      <c r="M50" s="98">
        <v>15</v>
      </c>
      <c r="N50" s="99" t="s">
        <v>179</v>
      </c>
      <c r="O50" s="100"/>
      <c r="P50" s="76">
        <v>8.4</v>
      </c>
      <c r="Q50" s="101">
        <f t="shared" si="4"/>
        <v>0</v>
      </c>
    </row>
    <row r="51" spans="1:17" s="87" customFormat="1" ht="40.5" customHeight="1">
      <c r="A51" s="89" t="s">
        <v>89</v>
      </c>
      <c r="B51" s="90" t="s">
        <v>304</v>
      </c>
      <c r="C51" s="89">
        <v>134</v>
      </c>
      <c r="D51" s="91">
        <v>21</v>
      </c>
      <c r="E51" s="92" t="s">
        <v>89</v>
      </c>
      <c r="F51" s="93"/>
      <c r="G51" s="75">
        <v>6.9</v>
      </c>
      <c r="H51" s="94">
        <f t="shared" si="6"/>
        <v>0</v>
      </c>
      <c r="I51" s="86"/>
      <c r="J51" s="89" t="s">
        <v>180</v>
      </c>
      <c r="K51" s="90" t="s">
        <v>220</v>
      </c>
      <c r="L51" s="89">
        <v>110</v>
      </c>
      <c r="M51" s="91">
        <v>15</v>
      </c>
      <c r="N51" s="92" t="s">
        <v>180</v>
      </c>
      <c r="O51" s="93"/>
      <c r="P51" s="75">
        <v>8.4</v>
      </c>
      <c r="Q51" s="94">
        <f t="shared" si="4"/>
        <v>0</v>
      </c>
    </row>
    <row r="52" spans="1:17" s="87" customFormat="1" ht="39.950000000000003" customHeight="1">
      <c r="A52" s="96" t="s">
        <v>90</v>
      </c>
      <c r="B52" s="103" t="s">
        <v>95</v>
      </c>
      <c r="C52" s="96">
        <v>60</v>
      </c>
      <c r="D52" s="98">
        <v>21</v>
      </c>
      <c r="E52" s="99" t="s">
        <v>90</v>
      </c>
      <c r="F52" s="100"/>
      <c r="G52" s="76">
        <v>2.95</v>
      </c>
      <c r="H52" s="101">
        <f t="shared" si="6"/>
        <v>0</v>
      </c>
      <c r="I52" s="86"/>
      <c r="J52" s="96" t="s">
        <v>181</v>
      </c>
      <c r="K52" s="97" t="s">
        <v>221</v>
      </c>
      <c r="L52" s="96">
        <v>110</v>
      </c>
      <c r="M52" s="98">
        <v>15</v>
      </c>
      <c r="N52" s="99" t="s">
        <v>181</v>
      </c>
      <c r="O52" s="100"/>
      <c r="P52" s="76">
        <v>8.4</v>
      </c>
      <c r="Q52" s="101">
        <f t="shared" si="4"/>
        <v>0</v>
      </c>
    </row>
    <row r="53" spans="1:17" s="87" customFormat="1" ht="39.950000000000003" customHeight="1">
      <c r="A53" s="89" t="s">
        <v>91</v>
      </c>
      <c r="B53" s="95" t="s">
        <v>96</v>
      </c>
      <c r="C53" s="89">
        <v>35</v>
      </c>
      <c r="D53" s="91">
        <v>21</v>
      </c>
      <c r="E53" s="92" t="s">
        <v>91</v>
      </c>
      <c r="F53" s="93"/>
      <c r="G53" s="75">
        <v>2.8</v>
      </c>
      <c r="H53" s="94">
        <f t="shared" si="6"/>
        <v>0</v>
      </c>
      <c r="I53" s="86"/>
      <c r="J53" s="89" t="s">
        <v>182</v>
      </c>
      <c r="K53" s="90" t="s">
        <v>222</v>
      </c>
      <c r="L53" s="89">
        <v>200</v>
      </c>
      <c r="M53" s="91">
        <v>8</v>
      </c>
      <c r="N53" s="92" t="s">
        <v>182</v>
      </c>
      <c r="O53" s="93"/>
      <c r="P53" s="75">
        <v>11.95</v>
      </c>
      <c r="Q53" s="94">
        <f t="shared" si="4"/>
        <v>0</v>
      </c>
    </row>
    <row r="54" spans="1:17" s="87" customFormat="1" ht="39.950000000000003" customHeight="1">
      <c r="A54" s="124" t="s">
        <v>92</v>
      </c>
      <c r="B54" s="125" t="s">
        <v>305</v>
      </c>
      <c r="C54" s="124">
        <v>100</v>
      </c>
      <c r="D54" s="126">
        <v>20</v>
      </c>
      <c r="E54" s="127" t="s">
        <v>92</v>
      </c>
      <c r="F54" s="128"/>
      <c r="G54" s="79">
        <v>7.8</v>
      </c>
      <c r="H54" s="129">
        <f t="shared" si="6"/>
        <v>0</v>
      </c>
      <c r="I54" s="86"/>
      <c r="J54" s="96" t="s">
        <v>183</v>
      </c>
      <c r="K54" s="103" t="s">
        <v>223</v>
      </c>
      <c r="L54" s="96">
        <v>200</v>
      </c>
      <c r="M54" s="98">
        <v>8</v>
      </c>
      <c r="N54" s="99" t="s">
        <v>183</v>
      </c>
      <c r="O54" s="100"/>
      <c r="P54" s="76">
        <v>11.95</v>
      </c>
      <c r="Q54" s="101">
        <f t="shared" si="4"/>
        <v>0</v>
      </c>
    </row>
    <row r="55" spans="1:17" s="87" customFormat="1" ht="39.950000000000003" customHeight="1">
      <c r="A55" s="130" t="s">
        <v>93</v>
      </c>
      <c r="B55" s="131" t="s">
        <v>306</v>
      </c>
      <c r="C55" s="130">
        <v>50</v>
      </c>
      <c r="D55" s="132">
        <v>20</v>
      </c>
      <c r="E55" s="133" t="s">
        <v>93</v>
      </c>
      <c r="F55" s="134"/>
      <c r="G55" s="80">
        <v>2.8</v>
      </c>
      <c r="H55" s="135">
        <f t="shared" si="6"/>
        <v>0</v>
      </c>
      <c r="I55" s="86"/>
      <c r="J55" s="89" t="s">
        <v>184</v>
      </c>
      <c r="K55" s="95" t="s">
        <v>224</v>
      </c>
      <c r="L55" s="89">
        <v>150</v>
      </c>
      <c r="M55" s="91">
        <v>8</v>
      </c>
      <c r="N55" s="92" t="s">
        <v>184</v>
      </c>
      <c r="O55" s="93"/>
      <c r="P55" s="75">
        <v>11.2</v>
      </c>
      <c r="Q55" s="94">
        <f t="shared" si="4"/>
        <v>0</v>
      </c>
    </row>
    <row r="56" spans="1:17" s="87" customFormat="1" ht="39.950000000000003" customHeight="1">
      <c r="A56" s="88" t="s">
        <v>307</v>
      </c>
      <c r="B56" s="145" t="s">
        <v>308</v>
      </c>
      <c r="C56" s="146"/>
      <c r="D56" s="146"/>
      <c r="E56" s="146"/>
      <c r="F56" s="146"/>
      <c r="G56" s="146"/>
      <c r="H56" s="147"/>
      <c r="I56" s="86"/>
      <c r="J56" s="96" t="s">
        <v>185</v>
      </c>
      <c r="K56" s="103" t="s">
        <v>225</v>
      </c>
      <c r="L56" s="96">
        <v>110</v>
      </c>
      <c r="M56" s="98">
        <v>15</v>
      </c>
      <c r="N56" s="99" t="s">
        <v>185</v>
      </c>
      <c r="O56" s="100"/>
      <c r="P56" s="76">
        <v>8.4</v>
      </c>
      <c r="Q56" s="101">
        <f t="shared" si="4"/>
        <v>0</v>
      </c>
    </row>
    <row r="57" spans="1:17" s="87" customFormat="1" ht="39.950000000000003" customHeight="1">
      <c r="A57" s="96" t="s">
        <v>97</v>
      </c>
      <c r="B57" s="97" t="s">
        <v>309</v>
      </c>
      <c r="C57" s="96">
        <v>400</v>
      </c>
      <c r="D57" s="98">
        <v>2</v>
      </c>
      <c r="E57" s="99" t="s">
        <v>97</v>
      </c>
      <c r="F57" s="100"/>
      <c r="G57" s="76">
        <v>18.600000000000001</v>
      </c>
      <c r="H57" s="101">
        <f>F57*G57</f>
        <v>0</v>
      </c>
      <c r="I57" s="86"/>
      <c r="J57" s="89" t="s">
        <v>186</v>
      </c>
      <c r="K57" s="90" t="s">
        <v>310</v>
      </c>
      <c r="L57" s="89">
        <v>110</v>
      </c>
      <c r="M57" s="91">
        <v>15</v>
      </c>
      <c r="N57" s="92" t="s">
        <v>186</v>
      </c>
      <c r="O57" s="93"/>
      <c r="P57" s="75">
        <v>8.4</v>
      </c>
      <c r="Q57" s="94">
        <f t="shared" si="4"/>
        <v>0</v>
      </c>
    </row>
    <row r="58" spans="1:17" s="87" customFormat="1" ht="39.950000000000003" customHeight="1">
      <c r="A58" s="89" t="s">
        <v>98</v>
      </c>
      <c r="B58" s="95" t="s">
        <v>12</v>
      </c>
      <c r="C58" s="89">
        <v>600</v>
      </c>
      <c r="D58" s="91">
        <v>20</v>
      </c>
      <c r="E58" s="92" t="s">
        <v>98</v>
      </c>
      <c r="F58" s="93"/>
      <c r="G58" s="75">
        <v>20.95</v>
      </c>
      <c r="H58" s="94">
        <f>F58*G58</f>
        <v>0</v>
      </c>
      <c r="I58" s="86"/>
      <c r="J58" s="96" t="s">
        <v>187</v>
      </c>
      <c r="K58" s="97" t="s">
        <v>226</v>
      </c>
      <c r="L58" s="96">
        <v>175</v>
      </c>
      <c r="M58" s="98">
        <v>8</v>
      </c>
      <c r="N58" s="99" t="s">
        <v>187</v>
      </c>
      <c r="O58" s="100"/>
      <c r="P58" s="76">
        <v>12.15</v>
      </c>
      <c r="Q58" s="101">
        <f t="shared" si="4"/>
        <v>0</v>
      </c>
    </row>
    <row r="59" spans="1:17" s="87" customFormat="1" ht="39.950000000000003" customHeight="1">
      <c r="A59" s="105" t="s">
        <v>311</v>
      </c>
      <c r="B59" s="142" t="s">
        <v>312</v>
      </c>
      <c r="C59" s="143"/>
      <c r="D59" s="143"/>
      <c r="E59" s="143"/>
      <c r="F59" s="143"/>
      <c r="G59" s="143"/>
      <c r="H59" s="144"/>
      <c r="I59" s="86"/>
      <c r="J59" s="89" t="s">
        <v>188</v>
      </c>
      <c r="K59" s="90" t="s">
        <v>227</v>
      </c>
      <c r="L59" s="89">
        <v>180</v>
      </c>
      <c r="M59" s="91">
        <v>8</v>
      </c>
      <c r="N59" s="92" t="s">
        <v>188</v>
      </c>
      <c r="O59" s="93"/>
      <c r="P59" s="75">
        <v>13.95</v>
      </c>
      <c r="Q59" s="94">
        <f t="shared" si="4"/>
        <v>0</v>
      </c>
    </row>
    <row r="60" spans="1:17" s="87" customFormat="1" ht="39.950000000000003" customHeight="1" thickBot="1">
      <c r="A60" s="89" t="s">
        <v>99</v>
      </c>
      <c r="B60" s="90" t="s">
        <v>106</v>
      </c>
      <c r="C60" s="89">
        <v>190</v>
      </c>
      <c r="D60" s="91">
        <v>14</v>
      </c>
      <c r="E60" s="92" t="s">
        <v>99</v>
      </c>
      <c r="F60" s="93"/>
      <c r="G60" s="75">
        <v>9.4499999999999993</v>
      </c>
      <c r="H60" s="94">
        <f>F60*G60</f>
        <v>0</v>
      </c>
      <c r="I60" s="86"/>
      <c r="J60" s="86"/>
      <c r="K60" s="86"/>
      <c r="L60" s="86"/>
      <c r="M60" s="86"/>
      <c r="N60" s="86"/>
      <c r="O60" s="86"/>
      <c r="P60" s="86"/>
      <c r="Q60" s="86"/>
    </row>
    <row r="61" spans="1:17" s="87" customFormat="1" ht="39.950000000000003" customHeight="1">
      <c r="A61" s="96" t="s">
        <v>100</v>
      </c>
      <c r="B61" s="123" t="s">
        <v>112</v>
      </c>
      <c r="C61" s="96">
        <v>170</v>
      </c>
      <c r="D61" s="98">
        <v>14</v>
      </c>
      <c r="E61" s="99" t="s">
        <v>100</v>
      </c>
      <c r="F61" s="100"/>
      <c r="G61" s="76">
        <v>8.9499999999999993</v>
      </c>
      <c r="H61" s="101">
        <f t="shared" ref="H61:H66" si="7">F61*G61</f>
        <v>0</v>
      </c>
      <c r="I61" s="86"/>
      <c r="J61" s="167"/>
      <c r="K61" s="168"/>
      <c r="L61" s="168"/>
      <c r="M61" s="168"/>
      <c r="N61" s="168"/>
      <c r="O61" s="168"/>
      <c r="P61" s="168"/>
      <c r="Q61" s="169"/>
    </row>
    <row r="62" spans="1:17" s="87" customFormat="1" ht="39.950000000000003" customHeight="1">
      <c r="A62" s="89" t="s">
        <v>101</v>
      </c>
      <c r="B62" s="90" t="s">
        <v>107</v>
      </c>
      <c r="C62" s="89">
        <v>170</v>
      </c>
      <c r="D62" s="91">
        <v>14</v>
      </c>
      <c r="E62" s="92" t="s">
        <v>101</v>
      </c>
      <c r="F62" s="93"/>
      <c r="G62" s="75">
        <v>8.9499999999999993</v>
      </c>
      <c r="H62" s="94">
        <f t="shared" si="7"/>
        <v>0</v>
      </c>
      <c r="I62" s="86"/>
      <c r="J62" s="228"/>
      <c r="K62" s="229"/>
      <c r="L62" s="229"/>
      <c r="M62" s="229"/>
      <c r="N62" s="229"/>
      <c r="O62" s="229"/>
      <c r="P62" s="229"/>
      <c r="Q62" s="230"/>
    </row>
    <row r="63" spans="1:17" s="87" customFormat="1" ht="39.950000000000003" customHeight="1">
      <c r="A63" s="96" t="s">
        <v>102</v>
      </c>
      <c r="B63" s="97" t="s">
        <v>108</v>
      </c>
      <c r="C63" s="96">
        <v>170</v>
      </c>
      <c r="D63" s="98">
        <v>14</v>
      </c>
      <c r="E63" s="99" t="s">
        <v>102</v>
      </c>
      <c r="F63" s="100"/>
      <c r="G63" s="76">
        <v>8.9499999999999993</v>
      </c>
      <c r="H63" s="101">
        <f t="shared" si="7"/>
        <v>0</v>
      </c>
      <c r="I63" s="86"/>
      <c r="J63" s="158" t="s">
        <v>316</v>
      </c>
      <c r="K63" s="159"/>
      <c r="L63" s="164" t="s">
        <v>6</v>
      </c>
      <c r="M63" s="165"/>
      <c r="N63" s="165"/>
      <c r="O63" s="165"/>
      <c r="P63" s="165"/>
      <c r="Q63" s="166"/>
    </row>
    <row r="64" spans="1:17" s="87" customFormat="1" ht="39.950000000000003" customHeight="1">
      <c r="A64" s="89" t="s">
        <v>103</v>
      </c>
      <c r="B64" s="90" t="s">
        <v>109</v>
      </c>
      <c r="C64" s="89">
        <v>170</v>
      </c>
      <c r="D64" s="91">
        <v>14</v>
      </c>
      <c r="E64" s="92" t="s">
        <v>103</v>
      </c>
      <c r="F64" s="93"/>
      <c r="G64" s="75">
        <v>8.9499999999999993</v>
      </c>
      <c r="H64" s="94">
        <f t="shared" si="7"/>
        <v>0</v>
      </c>
      <c r="I64" s="86"/>
      <c r="J64" s="160"/>
      <c r="K64" s="161"/>
      <c r="L64" s="152">
        <f>SUM(H4:H25,H27:H47,H49:H55,H57:H58,H60:H66,H68:H73,Q3:Q9,Q11:Q17,Q19:Q22,Q24:Q59)</f>
        <v>0</v>
      </c>
      <c r="M64" s="153"/>
      <c r="N64" s="153"/>
      <c r="O64" s="153"/>
      <c r="P64" s="153"/>
      <c r="Q64" s="154"/>
    </row>
    <row r="65" spans="1:17" s="87" customFormat="1" ht="39.950000000000003" customHeight="1" thickBot="1">
      <c r="A65" s="96" t="s">
        <v>104</v>
      </c>
      <c r="B65" s="97" t="s">
        <v>110</v>
      </c>
      <c r="C65" s="96">
        <v>170</v>
      </c>
      <c r="D65" s="98">
        <v>14</v>
      </c>
      <c r="E65" s="99" t="s">
        <v>104</v>
      </c>
      <c r="F65" s="100"/>
      <c r="G65" s="76">
        <v>8.9499999999999993</v>
      </c>
      <c r="H65" s="101">
        <f t="shared" si="7"/>
        <v>0</v>
      </c>
      <c r="I65" s="86"/>
      <c r="J65" s="162"/>
      <c r="K65" s="163"/>
      <c r="L65" s="155"/>
      <c r="M65" s="156"/>
      <c r="N65" s="156"/>
      <c r="O65" s="156"/>
      <c r="P65" s="156"/>
      <c r="Q65" s="157"/>
    </row>
    <row r="66" spans="1:17" s="87" customFormat="1" ht="39.950000000000003" customHeight="1" thickBot="1">
      <c r="A66" s="89" t="s">
        <v>105</v>
      </c>
      <c r="B66" s="90" t="s">
        <v>111</v>
      </c>
      <c r="C66" s="89">
        <v>200</v>
      </c>
      <c r="D66" s="91">
        <v>14</v>
      </c>
      <c r="E66" s="92" t="s">
        <v>105</v>
      </c>
      <c r="F66" s="93"/>
      <c r="G66" s="75">
        <v>8.9499999999999993</v>
      </c>
      <c r="H66" s="94">
        <f t="shared" si="7"/>
        <v>0</v>
      </c>
      <c r="I66" s="86"/>
      <c r="J66" s="86"/>
      <c r="K66" s="86"/>
      <c r="L66" s="86"/>
      <c r="M66" s="86"/>
      <c r="N66" s="86"/>
      <c r="O66" s="86"/>
      <c r="P66" s="86"/>
      <c r="Q66" s="86"/>
    </row>
    <row r="67" spans="1:17" s="87" customFormat="1" ht="39.950000000000003" customHeight="1">
      <c r="A67" s="105" t="s">
        <v>313</v>
      </c>
      <c r="B67" s="142" t="s">
        <v>314</v>
      </c>
      <c r="C67" s="143"/>
      <c r="D67" s="143"/>
      <c r="E67" s="143"/>
      <c r="F67" s="143"/>
      <c r="G67" s="143"/>
      <c r="H67" s="144"/>
      <c r="I67" s="86"/>
      <c r="J67" s="178" t="s">
        <v>7</v>
      </c>
      <c r="K67" s="179"/>
      <c r="L67" s="172"/>
      <c r="M67" s="172"/>
      <c r="N67" s="172"/>
      <c r="O67" s="172"/>
      <c r="P67" s="172"/>
      <c r="Q67" s="173"/>
    </row>
    <row r="68" spans="1:17" s="87" customFormat="1" ht="39.950000000000003" customHeight="1">
      <c r="A68" s="89" t="s">
        <v>113</v>
      </c>
      <c r="B68" s="90" t="s">
        <v>121</v>
      </c>
      <c r="C68" s="89">
        <v>1000</v>
      </c>
      <c r="D68" s="91">
        <v>18</v>
      </c>
      <c r="E68" s="92" t="s">
        <v>113</v>
      </c>
      <c r="F68" s="93"/>
      <c r="G68" s="75">
        <v>35.950000000000003</v>
      </c>
      <c r="H68" s="94">
        <f>F68*G68</f>
        <v>0</v>
      </c>
      <c r="I68" s="86"/>
      <c r="J68" s="180" t="s">
        <v>317</v>
      </c>
      <c r="K68" s="181"/>
      <c r="L68" s="174"/>
      <c r="M68" s="174"/>
      <c r="N68" s="174"/>
      <c r="O68" s="174"/>
      <c r="P68" s="174"/>
      <c r="Q68" s="175"/>
    </row>
    <row r="69" spans="1:17" s="87" customFormat="1" ht="39.950000000000003" customHeight="1">
      <c r="A69" s="96" t="s">
        <v>114</v>
      </c>
      <c r="B69" s="97" t="s">
        <v>122</v>
      </c>
      <c r="C69" s="96">
        <v>720</v>
      </c>
      <c r="D69" s="98">
        <v>18</v>
      </c>
      <c r="E69" s="99" t="s">
        <v>114</v>
      </c>
      <c r="F69" s="100"/>
      <c r="G69" s="76">
        <v>21.9</v>
      </c>
      <c r="H69" s="101">
        <f t="shared" ref="H69:H73" si="8">F69*G69</f>
        <v>0</v>
      </c>
      <c r="I69" s="86"/>
      <c r="J69" s="136"/>
      <c r="K69" s="137"/>
      <c r="L69" s="174"/>
      <c r="M69" s="174"/>
      <c r="N69" s="174"/>
      <c r="O69" s="174"/>
      <c r="P69" s="174"/>
      <c r="Q69" s="175"/>
    </row>
    <row r="70" spans="1:17" s="87" customFormat="1" ht="39.950000000000003" customHeight="1">
      <c r="A70" s="89" t="s">
        <v>115</v>
      </c>
      <c r="B70" s="90" t="s">
        <v>123</v>
      </c>
      <c r="C70" s="89">
        <v>1000</v>
      </c>
      <c r="D70" s="91">
        <v>19</v>
      </c>
      <c r="E70" s="92" t="s">
        <v>115</v>
      </c>
      <c r="F70" s="93"/>
      <c r="G70" s="75">
        <v>42.9</v>
      </c>
      <c r="H70" s="94">
        <f t="shared" si="8"/>
        <v>0</v>
      </c>
      <c r="I70" s="86"/>
      <c r="J70" s="180"/>
      <c r="K70" s="181"/>
      <c r="L70" s="174"/>
      <c r="M70" s="174"/>
      <c r="N70" s="174"/>
      <c r="O70" s="174"/>
      <c r="P70" s="174"/>
      <c r="Q70" s="175"/>
    </row>
    <row r="71" spans="1:17" s="87" customFormat="1" ht="39.950000000000003" customHeight="1">
      <c r="A71" s="96" t="s">
        <v>116</v>
      </c>
      <c r="B71" s="97" t="s">
        <v>124</v>
      </c>
      <c r="C71" s="96">
        <v>1000</v>
      </c>
      <c r="D71" s="98">
        <v>19</v>
      </c>
      <c r="E71" s="99" t="s">
        <v>116</v>
      </c>
      <c r="F71" s="100"/>
      <c r="G71" s="76">
        <v>42.9</v>
      </c>
      <c r="H71" s="101">
        <f t="shared" si="8"/>
        <v>0</v>
      </c>
      <c r="I71" s="86"/>
      <c r="J71" s="180"/>
      <c r="K71" s="181"/>
      <c r="L71" s="174"/>
      <c r="M71" s="174"/>
      <c r="N71" s="174"/>
      <c r="O71" s="174"/>
      <c r="P71" s="174"/>
      <c r="Q71" s="175"/>
    </row>
    <row r="72" spans="1:17" s="87" customFormat="1" ht="39.950000000000003" customHeight="1">
      <c r="A72" s="89" t="s">
        <v>117</v>
      </c>
      <c r="B72" s="90" t="s">
        <v>125</v>
      </c>
      <c r="C72" s="89">
        <v>375</v>
      </c>
      <c r="D72" s="91">
        <v>18</v>
      </c>
      <c r="E72" s="92" t="s">
        <v>117</v>
      </c>
      <c r="F72" s="93"/>
      <c r="G72" s="75">
        <v>22.95</v>
      </c>
      <c r="H72" s="94">
        <f t="shared" si="8"/>
        <v>0</v>
      </c>
      <c r="I72" s="86"/>
      <c r="J72" s="180"/>
      <c r="K72" s="181"/>
      <c r="L72" s="174"/>
      <c r="M72" s="174"/>
      <c r="N72" s="174"/>
      <c r="O72" s="174"/>
      <c r="P72" s="174"/>
      <c r="Q72" s="175"/>
    </row>
    <row r="73" spans="1:17" s="87" customFormat="1" ht="39.950000000000003" customHeight="1" thickBot="1">
      <c r="A73" s="96" t="s">
        <v>118</v>
      </c>
      <c r="B73" s="97" t="s">
        <v>126</v>
      </c>
      <c r="C73" s="96">
        <v>1000</v>
      </c>
      <c r="D73" s="98">
        <v>18</v>
      </c>
      <c r="E73" s="99" t="s">
        <v>118</v>
      </c>
      <c r="F73" s="100"/>
      <c r="G73" s="76">
        <v>40.950000000000003</v>
      </c>
      <c r="H73" s="101">
        <f t="shared" si="8"/>
        <v>0</v>
      </c>
      <c r="I73" s="86"/>
      <c r="J73" s="170"/>
      <c r="K73" s="171"/>
      <c r="L73" s="176"/>
      <c r="M73" s="176"/>
      <c r="N73" s="176"/>
      <c r="O73" s="176"/>
      <c r="P73" s="176"/>
      <c r="Q73" s="177"/>
    </row>
    <row r="74" spans="1:17" s="87" customFormat="1" ht="39.950000000000003" customHeight="1"/>
    <row r="75" spans="1:17" s="87" customFormat="1" ht="39.950000000000003" customHeight="1"/>
    <row r="76" spans="1:17" s="87" customFormat="1" ht="39.950000000000003" customHeight="1"/>
    <row r="77" spans="1:17" s="87" customFormat="1" ht="39.950000000000003" customHeight="1"/>
  </sheetData>
  <mergeCells count="28">
    <mergeCell ref="J73:K73"/>
    <mergeCell ref="L67:Q67"/>
    <mergeCell ref="L68:Q69"/>
    <mergeCell ref="L70:Q70"/>
    <mergeCell ref="L71:Q71"/>
    <mergeCell ref="L72:Q72"/>
    <mergeCell ref="L73:Q73"/>
    <mergeCell ref="J67:K67"/>
    <mergeCell ref="J68:K68"/>
    <mergeCell ref="J70:K70"/>
    <mergeCell ref="J71:K71"/>
    <mergeCell ref="J72:K72"/>
    <mergeCell ref="C1:Q1"/>
    <mergeCell ref="B59:H59"/>
    <mergeCell ref="B67:H67"/>
    <mergeCell ref="B3:H3"/>
    <mergeCell ref="B26:H26"/>
    <mergeCell ref="B48:H48"/>
    <mergeCell ref="B56:H56"/>
    <mergeCell ref="A2:B2"/>
    <mergeCell ref="J2:K2"/>
    <mergeCell ref="K10:Q10"/>
    <mergeCell ref="L64:Q65"/>
    <mergeCell ref="K23:Q23"/>
    <mergeCell ref="J62:Q62"/>
    <mergeCell ref="J63:K65"/>
    <mergeCell ref="L63:Q63"/>
    <mergeCell ref="J61:Q61"/>
  </mergeCells>
  <phoneticPr fontId="4" type="noConversion"/>
  <pageMargins left="0" right="0" top="0.19685039370078741" bottom="0.19685039370078741" header="0.31496062992125984" footer="0.31496062992125984"/>
  <pageSetup paperSize="9" scale="2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E4CFF-023E-4487-9799-DDD16049ACDA}">
  <sheetPr>
    <pageSetUpPr fitToPage="1"/>
  </sheetPr>
  <dimension ref="A1:Q77"/>
  <sheetViews>
    <sheetView zoomScale="40" zoomScaleNormal="40" workbookViewId="0">
      <selection activeCell="E16" sqref="E16"/>
    </sheetView>
  </sheetViews>
  <sheetFormatPr baseColWidth="10" defaultRowHeight="27.75"/>
  <cols>
    <col min="1" max="1" width="12" style="5"/>
    <col min="2" max="2" width="102.83203125" style="5" customWidth="1"/>
    <col min="3" max="3" width="14.1640625" style="71" customWidth="1"/>
    <col min="4" max="5" width="12" style="5"/>
    <col min="6" max="6" width="20.83203125" style="72" customWidth="1"/>
    <col min="7" max="7" width="28.83203125" style="73" customWidth="1"/>
    <col min="8" max="8" width="20.83203125" style="5" customWidth="1"/>
    <col min="9" max="9" width="9.1640625" style="5" customWidth="1"/>
    <col min="10" max="10" width="12" style="5"/>
    <col min="11" max="11" width="109.33203125" style="5" customWidth="1"/>
    <col min="12" max="12" width="14.33203125" style="5" customWidth="1"/>
    <col min="13" max="14" width="12" style="74"/>
    <col min="15" max="15" width="20.83203125" style="72" customWidth="1"/>
    <col min="16" max="16" width="28.83203125" style="73" customWidth="1"/>
    <col min="17" max="17" width="20.83203125" style="5" customWidth="1"/>
    <col min="18" max="16384" width="12" style="5"/>
  </cols>
  <sheetData>
    <row r="1" spans="1:17" ht="308.25" customHeight="1" thickBot="1">
      <c r="A1" s="3"/>
      <c r="B1" s="4"/>
      <c r="C1" s="215" t="s">
        <v>273</v>
      </c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6"/>
    </row>
    <row r="2" spans="1:17" s="10" customFormat="1" ht="64.5" customHeight="1">
      <c r="A2" s="217" t="s">
        <v>230</v>
      </c>
      <c r="B2" s="218"/>
      <c r="C2" s="6" t="s">
        <v>54</v>
      </c>
      <c r="D2" s="7" t="s">
        <v>1</v>
      </c>
      <c r="E2" s="7" t="s">
        <v>3</v>
      </c>
      <c r="F2" s="7" t="s">
        <v>4</v>
      </c>
      <c r="G2" s="8" t="s">
        <v>2</v>
      </c>
      <c r="H2" s="7" t="s">
        <v>5</v>
      </c>
      <c r="I2" s="9"/>
      <c r="J2" s="217" t="s">
        <v>230</v>
      </c>
      <c r="K2" s="218"/>
      <c r="L2" s="6" t="s">
        <v>54</v>
      </c>
      <c r="M2" s="7" t="s">
        <v>1</v>
      </c>
      <c r="N2" s="7" t="s">
        <v>3</v>
      </c>
      <c r="O2" s="7" t="s">
        <v>4</v>
      </c>
      <c r="P2" s="8" t="s">
        <v>2</v>
      </c>
      <c r="Q2" s="7" t="s">
        <v>5</v>
      </c>
    </row>
    <row r="3" spans="1:17" s="10" customFormat="1" ht="39.950000000000003" customHeight="1">
      <c r="A3" s="11" t="s">
        <v>231</v>
      </c>
      <c r="B3" s="219" t="s">
        <v>232</v>
      </c>
      <c r="C3" s="220"/>
      <c r="D3" s="220"/>
      <c r="E3" s="220"/>
      <c r="F3" s="220"/>
      <c r="G3" s="220"/>
      <c r="H3" s="221"/>
      <c r="I3" s="9"/>
      <c r="J3" s="12" t="s">
        <v>119</v>
      </c>
      <c r="K3" s="13" t="s">
        <v>127</v>
      </c>
      <c r="L3" s="12">
        <v>1000</v>
      </c>
      <c r="M3" s="14">
        <v>19</v>
      </c>
      <c r="N3" s="15" t="s">
        <v>119</v>
      </c>
      <c r="O3" s="16"/>
      <c r="P3" s="17">
        <v>45.9</v>
      </c>
      <c r="Q3" s="18"/>
    </row>
    <row r="4" spans="1:17" s="10" customFormat="1" ht="39.950000000000003" customHeight="1">
      <c r="A4" s="12" t="s">
        <v>19</v>
      </c>
      <c r="B4" s="19" t="s">
        <v>233</v>
      </c>
      <c r="C4" s="12">
        <v>150</v>
      </c>
      <c r="D4" s="14">
        <v>2</v>
      </c>
      <c r="E4" s="15" t="s">
        <v>19</v>
      </c>
      <c r="F4" s="16"/>
      <c r="G4" s="17">
        <v>11.2</v>
      </c>
      <c r="H4" s="18"/>
      <c r="I4" s="9"/>
      <c r="J4" s="20" t="s">
        <v>120</v>
      </c>
      <c r="K4" s="21" t="s">
        <v>128</v>
      </c>
      <c r="L4" s="20">
        <v>985</v>
      </c>
      <c r="M4" s="22">
        <v>19</v>
      </c>
      <c r="N4" s="23" t="s">
        <v>120</v>
      </c>
      <c r="O4" s="24"/>
      <c r="P4" s="25">
        <v>45.9</v>
      </c>
      <c r="Q4" s="26"/>
    </row>
    <row r="5" spans="1:17" s="10" customFormat="1" ht="39.950000000000003" customHeight="1">
      <c r="A5" s="20" t="s">
        <v>20</v>
      </c>
      <c r="B5" s="21" t="s">
        <v>41</v>
      </c>
      <c r="C5" s="20">
        <v>250</v>
      </c>
      <c r="D5" s="22">
        <v>3</v>
      </c>
      <c r="E5" s="23" t="s">
        <v>20</v>
      </c>
      <c r="F5" s="24"/>
      <c r="G5" s="25">
        <v>17.45</v>
      </c>
      <c r="H5" s="26"/>
      <c r="I5" s="9"/>
      <c r="J5" s="12" t="s">
        <v>129</v>
      </c>
      <c r="K5" s="13" t="s">
        <v>134</v>
      </c>
      <c r="L5" s="12">
        <v>970</v>
      </c>
      <c r="M5" s="14">
        <v>19</v>
      </c>
      <c r="N5" s="15" t="s">
        <v>129</v>
      </c>
      <c r="O5" s="16"/>
      <c r="P5" s="17">
        <v>45.9</v>
      </c>
      <c r="Q5" s="18"/>
    </row>
    <row r="6" spans="1:17" s="10" customFormat="1" ht="39.950000000000003" customHeight="1">
      <c r="A6" s="12" t="s">
        <v>21</v>
      </c>
      <c r="B6" s="13" t="s">
        <v>50</v>
      </c>
      <c r="C6" s="12">
        <v>240</v>
      </c>
      <c r="D6" s="14">
        <v>5</v>
      </c>
      <c r="E6" s="15" t="s">
        <v>21</v>
      </c>
      <c r="F6" s="16"/>
      <c r="G6" s="17">
        <v>16.95</v>
      </c>
      <c r="H6" s="18"/>
      <c r="I6" s="9"/>
      <c r="J6" s="20" t="s">
        <v>130</v>
      </c>
      <c r="K6" s="21" t="s">
        <v>135</v>
      </c>
      <c r="L6" s="20">
        <v>390</v>
      </c>
      <c r="M6" s="22">
        <v>18</v>
      </c>
      <c r="N6" s="23" t="s">
        <v>130</v>
      </c>
      <c r="O6" s="24"/>
      <c r="P6" s="25">
        <v>21.3</v>
      </c>
      <c r="Q6" s="26"/>
    </row>
    <row r="7" spans="1:17" s="10" customFormat="1" ht="39.950000000000003" customHeight="1">
      <c r="A7" s="20" t="s">
        <v>22</v>
      </c>
      <c r="B7" s="21" t="s">
        <v>42</v>
      </c>
      <c r="C7" s="20">
        <v>330</v>
      </c>
      <c r="D7" s="22">
        <v>5</v>
      </c>
      <c r="E7" s="23" t="s">
        <v>22</v>
      </c>
      <c r="F7" s="24"/>
      <c r="G7" s="25">
        <v>23.85</v>
      </c>
      <c r="H7" s="26"/>
      <c r="I7" s="9"/>
      <c r="J7" s="12" t="s">
        <v>131</v>
      </c>
      <c r="K7" s="13" t="s">
        <v>136</v>
      </c>
      <c r="L7" s="12">
        <v>480</v>
      </c>
      <c r="M7" s="27">
        <v>18</v>
      </c>
      <c r="N7" s="15" t="s">
        <v>131</v>
      </c>
      <c r="O7" s="16"/>
      <c r="P7" s="17">
        <v>23.95</v>
      </c>
      <c r="Q7" s="18"/>
    </row>
    <row r="8" spans="1:17" s="10" customFormat="1" ht="39.950000000000003" customHeight="1">
      <c r="A8" s="12" t="s">
        <v>23</v>
      </c>
      <c r="B8" s="13" t="s">
        <v>43</v>
      </c>
      <c r="C8" s="12">
        <v>140</v>
      </c>
      <c r="D8" s="14">
        <v>20</v>
      </c>
      <c r="E8" s="15" t="s">
        <v>23</v>
      </c>
      <c r="F8" s="16"/>
      <c r="G8" s="17">
        <v>8.9499999999999993</v>
      </c>
      <c r="H8" s="18"/>
      <c r="I8" s="9"/>
      <c r="J8" s="20" t="s">
        <v>132</v>
      </c>
      <c r="K8" s="21" t="s">
        <v>138</v>
      </c>
      <c r="L8" s="20">
        <v>500</v>
      </c>
      <c r="M8" s="28">
        <v>19</v>
      </c>
      <c r="N8" s="23" t="s">
        <v>132</v>
      </c>
      <c r="O8" s="24"/>
      <c r="P8" s="25">
        <v>27.6</v>
      </c>
      <c r="Q8" s="26"/>
    </row>
    <row r="9" spans="1:17" s="10" customFormat="1" ht="39.950000000000003" customHeight="1">
      <c r="A9" s="20" t="s">
        <v>24</v>
      </c>
      <c r="B9" s="21" t="s">
        <v>44</v>
      </c>
      <c r="C9" s="20">
        <v>250</v>
      </c>
      <c r="D9" s="22">
        <v>9</v>
      </c>
      <c r="E9" s="23" t="s">
        <v>24</v>
      </c>
      <c r="F9" s="24"/>
      <c r="G9" s="25">
        <v>14.85</v>
      </c>
      <c r="H9" s="26"/>
      <c r="I9" s="9"/>
      <c r="J9" s="12" t="s">
        <v>133</v>
      </c>
      <c r="K9" s="13" t="s">
        <v>137</v>
      </c>
      <c r="L9" s="12">
        <v>700</v>
      </c>
      <c r="M9" s="27">
        <v>19</v>
      </c>
      <c r="N9" s="15" t="s">
        <v>133</v>
      </c>
      <c r="O9" s="16"/>
      <c r="P9" s="17">
        <v>35.950000000000003</v>
      </c>
      <c r="Q9" s="18"/>
    </row>
    <row r="10" spans="1:17" s="10" customFormat="1" ht="39.950000000000003" customHeight="1">
      <c r="A10" s="12" t="s">
        <v>25</v>
      </c>
      <c r="B10" s="13" t="s">
        <v>45</v>
      </c>
      <c r="C10" s="12">
        <v>500</v>
      </c>
      <c r="D10" s="14">
        <v>9</v>
      </c>
      <c r="E10" s="15" t="s">
        <v>25</v>
      </c>
      <c r="F10" s="16"/>
      <c r="G10" s="17">
        <v>28.35</v>
      </c>
      <c r="H10" s="18"/>
      <c r="I10" s="9"/>
      <c r="J10" s="29" t="s">
        <v>0</v>
      </c>
      <c r="K10" s="222" t="s">
        <v>139</v>
      </c>
      <c r="L10" s="223"/>
      <c r="M10" s="223"/>
      <c r="N10" s="223"/>
      <c r="O10" s="223"/>
      <c r="P10" s="223"/>
      <c r="Q10" s="224"/>
    </row>
    <row r="11" spans="1:17" s="10" customFormat="1" ht="39.950000000000003" customHeight="1">
      <c r="A11" s="20" t="s">
        <v>26</v>
      </c>
      <c r="B11" s="21" t="s">
        <v>234</v>
      </c>
      <c r="C11" s="20">
        <v>130</v>
      </c>
      <c r="D11" s="22">
        <v>7</v>
      </c>
      <c r="E11" s="23" t="s">
        <v>26</v>
      </c>
      <c r="F11" s="24"/>
      <c r="G11" s="25">
        <v>8.9499999999999993</v>
      </c>
      <c r="H11" s="26"/>
      <c r="I11" s="9"/>
      <c r="J11" s="12" t="s">
        <v>140</v>
      </c>
      <c r="K11" s="13" t="s">
        <v>147</v>
      </c>
      <c r="L11" s="12">
        <v>350</v>
      </c>
      <c r="M11" s="27">
        <v>16</v>
      </c>
      <c r="N11" s="15" t="s">
        <v>140</v>
      </c>
      <c r="O11" s="16"/>
      <c r="P11" s="17">
        <v>7.2</v>
      </c>
      <c r="Q11" s="18"/>
    </row>
    <row r="12" spans="1:17" s="10" customFormat="1" ht="39.950000000000003" customHeight="1">
      <c r="A12" s="12" t="s">
        <v>27</v>
      </c>
      <c r="B12" s="13" t="s">
        <v>235</v>
      </c>
      <c r="C12" s="12">
        <v>260</v>
      </c>
      <c r="D12" s="14">
        <v>7</v>
      </c>
      <c r="E12" s="15" t="s">
        <v>27</v>
      </c>
      <c r="F12" s="16"/>
      <c r="G12" s="17">
        <v>16.45</v>
      </c>
      <c r="H12" s="18"/>
      <c r="I12" s="9"/>
      <c r="J12" s="20" t="s">
        <v>141</v>
      </c>
      <c r="K12" s="30" t="s">
        <v>148</v>
      </c>
      <c r="L12" s="20">
        <v>250</v>
      </c>
      <c r="M12" s="28">
        <v>16</v>
      </c>
      <c r="N12" s="23" t="s">
        <v>141</v>
      </c>
      <c r="O12" s="24"/>
      <c r="P12" s="25">
        <v>15.7</v>
      </c>
      <c r="Q12" s="26"/>
    </row>
    <row r="13" spans="1:17" s="10" customFormat="1" ht="39.950000000000003" customHeight="1">
      <c r="A13" s="20" t="s">
        <v>28</v>
      </c>
      <c r="B13" s="21" t="s">
        <v>51</v>
      </c>
      <c r="C13" s="20">
        <v>250</v>
      </c>
      <c r="D13" s="22">
        <v>3</v>
      </c>
      <c r="E13" s="23" t="s">
        <v>28</v>
      </c>
      <c r="F13" s="24"/>
      <c r="G13" s="25">
        <v>17.45</v>
      </c>
      <c r="H13" s="26"/>
      <c r="I13" s="9"/>
      <c r="J13" s="12" t="s">
        <v>142</v>
      </c>
      <c r="K13" s="19" t="s">
        <v>149</v>
      </c>
      <c r="L13" s="12">
        <v>500</v>
      </c>
      <c r="M13" s="27">
        <v>16</v>
      </c>
      <c r="N13" s="15" t="s">
        <v>142</v>
      </c>
      <c r="O13" s="16"/>
      <c r="P13" s="17">
        <v>23.4</v>
      </c>
      <c r="Q13" s="18"/>
    </row>
    <row r="14" spans="1:17" s="10" customFormat="1" ht="39.950000000000003" customHeight="1">
      <c r="A14" s="12" t="s">
        <v>29</v>
      </c>
      <c r="B14" s="19" t="s">
        <v>52</v>
      </c>
      <c r="C14" s="12">
        <v>400</v>
      </c>
      <c r="D14" s="14">
        <v>7</v>
      </c>
      <c r="E14" s="15" t="s">
        <v>29</v>
      </c>
      <c r="F14" s="16"/>
      <c r="G14" s="17">
        <v>23.95</v>
      </c>
      <c r="H14" s="18"/>
      <c r="I14" s="9"/>
      <c r="J14" s="20" t="s">
        <v>143</v>
      </c>
      <c r="K14" s="21" t="s">
        <v>150</v>
      </c>
      <c r="L14" s="20">
        <v>160</v>
      </c>
      <c r="M14" s="28">
        <v>16</v>
      </c>
      <c r="N14" s="23" t="s">
        <v>143</v>
      </c>
      <c r="O14" s="24"/>
      <c r="P14" s="25">
        <v>21.45</v>
      </c>
      <c r="Q14" s="26"/>
    </row>
    <row r="15" spans="1:17" s="10" customFormat="1" ht="39.950000000000003" customHeight="1">
      <c r="A15" s="20" t="s">
        <v>30</v>
      </c>
      <c r="B15" s="21" t="s">
        <v>236</v>
      </c>
      <c r="C15" s="20">
        <v>200</v>
      </c>
      <c r="D15" s="22">
        <v>9</v>
      </c>
      <c r="E15" s="23" t="s">
        <v>30</v>
      </c>
      <c r="F15" s="24"/>
      <c r="G15" s="25">
        <v>11.95</v>
      </c>
      <c r="H15" s="26"/>
      <c r="I15" s="9"/>
      <c r="J15" s="12" t="s">
        <v>144</v>
      </c>
      <c r="K15" s="31" t="s">
        <v>152</v>
      </c>
      <c r="L15" s="12">
        <v>100</v>
      </c>
      <c r="M15" s="27">
        <v>16</v>
      </c>
      <c r="N15" s="15" t="s">
        <v>144</v>
      </c>
      <c r="O15" s="16"/>
      <c r="P15" s="17">
        <v>6.95</v>
      </c>
      <c r="Q15" s="18"/>
    </row>
    <row r="16" spans="1:17" s="10" customFormat="1" ht="39.950000000000003" customHeight="1">
      <c r="A16" s="12" t="s">
        <v>31</v>
      </c>
      <c r="B16" s="13" t="s">
        <v>266</v>
      </c>
      <c r="C16" s="12">
        <v>200</v>
      </c>
      <c r="D16" s="14">
        <v>9</v>
      </c>
      <c r="E16" s="15" t="s">
        <v>31</v>
      </c>
      <c r="F16" s="16"/>
      <c r="G16" s="17">
        <v>11.95</v>
      </c>
      <c r="H16" s="18"/>
      <c r="I16" s="9"/>
      <c r="J16" s="20" t="s">
        <v>145</v>
      </c>
      <c r="K16" s="21" t="s">
        <v>151</v>
      </c>
      <c r="L16" s="20">
        <v>380</v>
      </c>
      <c r="M16" s="28">
        <v>16</v>
      </c>
      <c r="N16" s="23" t="s">
        <v>145</v>
      </c>
      <c r="O16" s="24"/>
      <c r="P16" s="25">
        <v>12.6</v>
      </c>
      <c r="Q16" s="26"/>
    </row>
    <row r="17" spans="1:17" s="10" customFormat="1" ht="39.950000000000003" customHeight="1">
      <c r="A17" s="20" t="s">
        <v>32</v>
      </c>
      <c r="B17" s="30" t="s">
        <v>53</v>
      </c>
      <c r="C17" s="20">
        <v>200</v>
      </c>
      <c r="D17" s="22">
        <v>10</v>
      </c>
      <c r="E17" s="23" t="s">
        <v>32</v>
      </c>
      <c r="F17" s="24"/>
      <c r="G17" s="25">
        <v>12.45</v>
      </c>
      <c r="H17" s="26"/>
      <c r="I17" s="9"/>
      <c r="J17" s="12" t="s">
        <v>146</v>
      </c>
      <c r="K17" s="31" t="s">
        <v>237</v>
      </c>
      <c r="L17" s="12">
        <v>200</v>
      </c>
      <c r="M17" s="27">
        <v>22</v>
      </c>
      <c r="N17" s="15" t="s">
        <v>146</v>
      </c>
      <c r="O17" s="16"/>
      <c r="P17" s="17">
        <v>8.1999999999999993</v>
      </c>
      <c r="Q17" s="18"/>
    </row>
    <row r="18" spans="1:17" s="10" customFormat="1" ht="39.950000000000003" customHeight="1">
      <c r="A18" s="12" t="s">
        <v>33</v>
      </c>
      <c r="B18" s="13" t="s">
        <v>9</v>
      </c>
      <c r="C18" s="12">
        <v>300</v>
      </c>
      <c r="D18" s="14">
        <v>10</v>
      </c>
      <c r="E18" s="15" t="s">
        <v>33</v>
      </c>
      <c r="F18" s="16"/>
      <c r="G18" s="17">
        <v>18.45</v>
      </c>
      <c r="H18" s="18"/>
      <c r="I18" s="9"/>
      <c r="J18" s="32" t="s">
        <v>238</v>
      </c>
      <c r="K18" s="33" t="s">
        <v>239</v>
      </c>
      <c r="L18" s="34"/>
      <c r="M18" s="34"/>
      <c r="N18" s="34"/>
      <c r="O18" s="34"/>
      <c r="P18" s="34"/>
      <c r="Q18" s="35"/>
    </row>
    <row r="19" spans="1:17" s="10" customFormat="1" ht="39.950000000000003" customHeight="1">
      <c r="A19" s="20" t="s">
        <v>34</v>
      </c>
      <c r="B19" s="21" t="s">
        <v>240</v>
      </c>
      <c r="C19" s="20">
        <v>435</v>
      </c>
      <c r="D19" s="22">
        <v>11</v>
      </c>
      <c r="E19" s="23" t="s">
        <v>34</v>
      </c>
      <c r="F19" s="24"/>
      <c r="G19" s="25">
        <v>25.8</v>
      </c>
      <c r="H19" s="26"/>
      <c r="I19" s="9"/>
      <c r="J19" s="20" t="s">
        <v>189</v>
      </c>
      <c r="K19" s="21" t="s">
        <v>193</v>
      </c>
      <c r="L19" s="20">
        <v>200</v>
      </c>
      <c r="M19" s="28">
        <v>22</v>
      </c>
      <c r="N19" s="23" t="s">
        <v>189</v>
      </c>
      <c r="O19" s="24"/>
      <c r="P19" s="25">
        <v>8.25</v>
      </c>
      <c r="Q19" s="26"/>
    </row>
    <row r="20" spans="1:17" s="10" customFormat="1" ht="39.950000000000003" customHeight="1">
      <c r="A20" s="12" t="s">
        <v>35</v>
      </c>
      <c r="B20" s="19" t="s">
        <v>267</v>
      </c>
      <c r="C20" s="12">
        <v>800</v>
      </c>
      <c r="D20" s="14">
        <v>11</v>
      </c>
      <c r="E20" s="15" t="s">
        <v>35</v>
      </c>
      <c r="F20" s="16"/>
      <c r="G20" s="17">
        <v>46.45</v>
      </c>
      <c r="H20" s="18"/>
      <c r="I20" s="9"/>
      <c r="J20" s="12" t="s">
        <v>190</v>
      </c>
      <c r="K20" s="13" t="s">
        <v>194</v>
      </c>
      <c r="L20" s="12">
        <v>1000</v>
      </c>
      <c r="M20" s="27">
        <v>22</v>
      </c>
      <c r="N20" s="15" t="s">
        <v>190</v>
      </c>
      <c r="O20" s="16"/>
      <c r="P20" s="17">
        <v>39.9</v>
      </c>
      <c r="Q20" s="18"/>
    </row>
    <row r="21" spans="1:17" s="10" customFormat="1" ht="39.950000000000003" customHeight="1">
      <c r="A21" s="20" t="s">
        <v>36</v>
      </c>
      <c r="B21" s="21" t="s">
        <v>46</v>
      </c>
      <c r="C21" s="20">
        <v>500</v>
      </c>
      <c r="D21" s="22">
        <v>7</v>
      </c>
      <c r="E21" s="23" t="s">
        <v>36</v>
      </c>
      <c r="F21" s="24"/>
      <c r="G21" s="25">
        <v>29.85</v>
      </c>
      <c r="H21" s="26"/>
      <c r="I21" s="9"/>
      <c r="J21" s="20" t="s">
        <v>191</v>
      </c>
      <c r="K21" s="21" t="s">
        <v>195</v>
      </c>
      <c r="L21" s="20">
        <v>1000</v>
      </c>
      <c r="M21" s="28">
        <v>22</v>
      </c>
      <c r="N21" s="23" t="s">
        <v>191</v>
      </c>
      <c r="O21" s="24"/>
      <c r="P21" s="25">
        <v>41.7</v>
      </c>
      <c r="Q21" s="26"/>
    </row>
    <row r="22" spans="1:17" s="10" customFormat="1" ht="39.950000000000003" customHeight="1">
      <c r="A22" s="12" t="s">
        <v>37</v>
      </c>
      <c r="B22" s="19" t="s">
        <v>47</v>
      </c>
      <c r="C22" s="12">
        <v>250</v>
      </c>
      <c r="D22" s="14">
        <v>3</v>
      </c>
      <c r="E22" s="15" t="s">
        <v>37</v>
      </c>
      <c r="F22" s="16"/>
      <c r="G22" s="17">
        <v>17.45</v>
      </c>
      <c r="H22" s="18"/>
      <c r="I22" s="9"/>
      <c r="J22" s="12" t="s">
        <v>192</v>
      </c>
      <c r="K22" s="13" t="s">
        <v>196</v>
      </c>
      <c r="L22" s="12">
        <v>240</v>
      </c>
      <c r="M22" s="27">
        <v>22</v>
      </c>
      <c r="N22" s="15" t="s">
        <v>192</v>
      </c>
      <c r="O22" s="16"/>
      <c r="P22" s="17">
        <v>17.95</v>
      </c>
      <c r="Q22" s="18"/>
    </row>
    <row r="23" spans="1:17" s="10" customFormat="1" ht="39.950000000000003" customHeight="1">
      <c r="A23" s="20" t="s">
        <v>38</v>
      </c>
      <c r="B23" s="21" t="s">
        <v>48</v>
      </c>
      <c r="C23" s="20">
        <v>120</v>
      </c>
      <c r="D23" s="22">
        <v>2</v>
      </c>
      <c r="E23" s="23" t="s">
        <v>38</v>
      </c>
      <c r="F23" s="24"/>
      <c r="G23" s="25">
        <v>8.9499999999999993</v>
      </c>
      <c r="H23" s="26"/>
      <c r="I23" s="9"/>
      <c r="J23" s="32" t="s">
        <v>241</v>
      </c>
      <c r="K23" s="205" t="s">
        <v>242</v>
      </c>
      <c r="L23" s="206"/>
      <c r="M23" s="206"/>
      <c r="N23" s="206"/>
      <c r="O23" s="206"/>
      <c r="P23" s="206"/>
      <c r="Q23" s="207"/>
    </row>
    <row r="24" spans="1:17" s="10" customFormat="1" ht="39.950000000000003" customHeight="1">
      <c r="A24" s="12" t="s">
        <v>39</v>
      </c>
      <c r="B24" s="36" t="s">
        <v>49</v>
      </c>
      <c r="C24" s="37">
        <v>180</v>
      </c>
      <c r="D24" s="38">
        <v>17</v>
      </c>
      <c r="E24" s="15" t="s">
        <v>39</v>
      </c>
      <c r="F24" s="39"/>
      <c r="G24" s="40">
        <v>13.45</v>
      </c>
      <c r="H24" s="41"/>
      <c r="I24" s="9"/>
      <c r="J24" s="20" t="s">
        <v>153</v>
      </c>
      <c r="K24" s="30" t="s">
        <v>197</v>
      </c>
      <c r="L24" s="20">
        <v>120</v>
      </c>
      <c r="M24" s="28">
        <v>20</v>
      </c>
      <c r="N24" s="23" t="s">
        <v>153</v>
      </c>
      <c r="O24" s="24"/>
      <c r="P24" s="25">
        <v>7.45</v>
      </c>
      <c r="Q24" s="26"/>
    </row>
    <row r="25" spans="1:17" s="10" customFormat="1" ht="39.950000000000003" customHeight="1">
      <c r="A25" s="42" t="s">
        <v>40</v>
      </c>
      <c r="B25" s="43" t="s">
        <v>268</v>
      </c>
      <c r="C25" s="44">
        <v>500</v>
      </c>
      <c r="D25" s="45">
        <v>17</v>
      </c>
      <c r="E25" s="46" t="s">
        <v>40</v>
      </c>
      <c r="F25" s="47"/>
      <c r="G25" s="48">
        <v>29.95</v>
      </c>
      <c r="H25" s="49"/>
      <c r="I25" s="9"/>
      <c r="J25" s="12" t="s">
        <v>154</v>
      </c>
      <c r="K25" s="13" t="s">
        <v>198</v>
      </c>
      <c r="L25" s="12">
        <v>500</v>
      </c>
      <c r="M25" s="27">
        <v>12</v>
      </c>
      <c r="N25" s="15" t="s">
        <v>154</v>
      </c>
      <c r="O25" s="16"/>
      <c r="P25" s="17">
        <v>27.95</v>
      </c>
      <c r="Q25" s="18"/>
    </row>
    <row r="26" spans="1:17" s="10" customFormat="1" ht="39.950000000000003" customHeight="1">
      <c r="A26" s="32" t="s">
        <v>243</v>
      </c>
      <c r="B26" s="219" t="s">
        <v>244</v>
      </c>
      <c r="C26" s="220"/>
      <c r="D26" s="220"/>
      <c r="E26" s="220"/>
      <c r="F26" s="220"/>
      <c r="G26" s="220"/>
      <c r="H26" s="221"/>
      <c r="I26" s="9"/>
      <c r="J26" s="20" t="s">
        <v>155</v>
      </c>
      <c r="K26" s="21" t="s">
        <v>199</v>
      </c>
      <c r="L26" s="20">
        <v>460</v>
      </c>
      <c r="M26" s="28">
        <v>12</v>
      </c>
      <c r="N26" s="23" t="s">
        <v>155</v>
      </c>
      <c r="O26" s="24"/>
      <c r="P26" s="25">
        <v>26.7</v>
      </c>
      <c r="Q26" s="26"/>
    </row>
    <row r="27" spans="1:17" s="10" customFormat="1" ht="39.950000000000003" customHeight="1">
      <c r="A27" s="12" t="s">
        <v>55</v>
      </c>
      <c r="B27" s="13" t="s">
        <v>76</v>
      </c>
      <c r="C27" s="12">
        <v>660</v>
      </c>
      <c r="D27" s="14">
        <v>13</v>
      </c>
      <c r="E27" s="15" t="s">
        <v>55</v>
      </c>
      <c r="F27" s="16"/>
      <c r="G27" s="17">
        <v>34.35</v>
      </c>
      <c r="H27" s="18"/>
      <c r="I27" s="9"/>
      <c r="J27" s="12" t="s">
        <v>156</v>
      </c>
      <c r="K27" s="13" t="s">
        <v>200</v>
      </c>
      <c r="L27" s="12">
        <v>350</v>
      </c>
      <c r="M27" s="27">
        <v>12</v>
      </c>
      <c r="N27" s="15" t="s">
        <v>156</v>
      </c>
      <c r="O27" s="16"/>
      <c r="P27" s="17">
        <v>20.95</v>
      </c>
      <c r="Q27" s="18"/>
    </row>
    <row r="28" spans="1:17" s="10" customFormat="1" ht="62.25" customHeight="1">
      <c r="A28" s="20" t="s">
        <v>56</v>
      </c>
      <c r="B28" s="21" t="s">
        <v>77</v>
      </c>
      <c r="C28" s="20">
        <v>660</v>
      </c>
      <c r="D28" s="22">
        <v>13</v>
      </c>
      <c r="E28" s="23" t="s">
        <v>56</v>
      </c>
      <c r="F28" s="24"/>
      <c r="G28" s="25">
        <v>34.35</v>
      </c>
      <c r="H28" s="26"/>
      <c r="I28" s="9"/>
      <c r="J28" s="20" t="s">
        <v>157</v>
      </c>
      <c r="K28" s="30" t="s">
        <v>201</v>
      </c>
      <c r="L28" s="20">
        <v>400</v>
      </c>
      <c r="M28" s="28">
        <v>12</v>
      </c>
      <c r="N28" s="23" t="s">
        <v>157</v>
      </c>
      <c r="O28" s="24"/>
      <c r="P28" s="25">
        <v>24.95</v>
      </c>
      <c r="Q28" s="26"/>
    </row>
    <row r="29" spans="1:17" s="10" customFormat="1" ht="39.950000000000003" customHeight="1">
      <c r="A29" s="12" t="s">
        <v>57</v>
      </c>
      <c r="B29" s="19" t="s">
        <v>78</v>
      </c>
      <c r="C29" s="12">
        <v>660</v>
      </c>
      <c r="D29" s="14">
        <v>13</v>
      </c>
      <c r="E29" s="15" t="s">
        <v>57</v>
      </c>
      <c r="F29" s="16"/>
      <c r="G29" s="17">
        <v>34.35</v>
      </c>
      <c r="H29" s="18"/>
      <c r="I29" s="9"/>
      <c r="J29" s="12" t="s">
        <v>158</v>
      </c>
      <c r="K29" s="13" t="s">
        <v>202</v>
      </c>
      <c r="L29" s="12">
        <v>120</v>
      </c>
      <c r="M29" s="27">
        <v>4</v>
      </c>
      <c r="N29" s="15" t="s">
        <v>158</v>
      </c>
      <c r="O29" s="16"/>
      <c r="P29" s="17">
        <v>8.9499999999999993</v>
      </c>
      <c r="Q29" s="18"/>
    </row>
    <row r="30" spans="1:17" s="10" customFormat="1" ht="39.950000000000003" customHeight="1">
      <c r="A30" s="20" t="s">
        <v>58</v>
      </c>
      <c r="B30" s="30" t="s">
        <v>79</v>
      </c>
      <c r="C30" s="20">
        <v>195</v>
      </c>
      <c r="D30" s="22">
        <v>13</v>
      </c>
      <c r="E30" s="23" t="s">
        <v>58</v>
      </c>
      <c r="F30" s="24"/>
      <c r="G30" s="25">
        <v>11.95</v>
      </c>
      <c r="H30" s="26"/>
      <c r="I30" s="9"/>
      <c r="J30" s="20" t="s">
        <v>159</v>
      </c>
      <c r="K30" s="21" t="s">
        <v>203</v>
      </c>
      <c r="L30" s="20">
        <v>165</v>
      </c>
      <c r="M30" s="28">
        <v>8</v>
      </c>
      <c r="N30" s="23" t="s">
        <v>159</v>
      </c>
      <c r="O30" s="24"/>
      <c r="P30" s="25">
        <v>11.95</v>
      </c>
      <c r="Q30" s="26"/>
    </row>
    <row r="31" spans="1:17" s="10" customFormat="1" ht="39.950000000000003" customHeight="1">
      <c r="A31" s="12" t="s">
        <v>59</v>
      </c>
      <c r="B31" s="19" t="s">
        <v>10</v>
      </c>
      <c r="C31" s="12">
        <v>195</v>
      </c>
      <c r="D31" s="14">
        <v>13</v>
      </c>
      <c r="E31" s="15" t="s">
        <v>59</v>
      </c>
      <c r="F31" s="16"/>
      <c r="G31" s="17">
        <v>11.95</v>
      </c>
      <c r="H31" s="18"/>
      <c r="I31" s="9"/>
      <c r="J31" s="12" t="s">
        <v>160</v>
      </c>
      <c r="K31" s="13" t="s">
        <v>204</v>
      </c>
      <c r="L31" s="12">
        <v>275</v>
      </c>
      <c r="M31" s="27">
        <v>14</v>
      </c>
      <c r="N31" s="15" t="s">
        <v>160</v>
      </c>
      <c r="O31" s="16"/>
      <c r="P31" s="17">
        <v>15.95</v>
      </c>
      <c r="Q31" s="18"/>
    </row>
    <row r="32" spans="1:17" s="10" customFormat="1" ht="39.950000000000003" customHeight="1">
      <c r="A32" s="20" t="s">
        <v>60</v>
      </c>
      <c r="B32" s="30" t="s">
        <v>11</v>
      </c>
      <c r="C32" s="20">
        <v>195</v>
      </c>
      <c r="D32" s="22">
        <v>13</v>
      </c>
      <c r="E32" s="23" t="s">
        <v>60</v>
      </c>
      <c r="F32" s="24"/>
      <c r="G32" s="25">
        <v>11.95</v>
      </c>
      <c r="H32" s="26"/>
      <c r="I32" s="9"/>
      <c r="J32" s="20" t="s">
        <v>161</v>
      </c>
      <c r="K32" s="21" t="s">
        <v>205</v>
      </c>
      <c r="L32" s="20">
        <v>470</v>
      </c>
      <c r="M32" s="28">
        <v>12</v>
      </c>
      <c r="N32" s="23" t="s">
        <v>161</v>
      </c>
      <c r="O32" s="24"/>
      <c r="P32" s="25">
        <v>26.9</v>
      </c>
      <c r="Q32" s="26"/>
    </row>
    <row r="33" spans="1:17" s="10" customFormat="1" ht="39.950000000000003" customHeight="1">
      <c r="A33" s="12" t="s">
        <v>61</v>
      </c>
      <c r="B33" s="13" t="s">
        <v>80</v>
      </c>
      <c r="C33" s="12">
        <v>350</v>
      </c>
      <c r="D33" s="14">
        <v>16</v>
      </c>
      <c r="E33" s="15" t="s">
        <v>61</v>
      </c>
      <c r="F33" s="16"/>
      <c r="G33" s="17">
        <v>7.2</v>
      </c>
      <c r="H33" s="18"/>
      <c r="I33" s="9"/>
      <c r="J33" s="12" t="s">
        <v>162</v>
      </c>
      <c r="K33" s="13" t="s">
        <v>206</v>
      </c>
      <c r="L33" s="12">
        <v>250</v>
      </c>
      <c r="M33" s="27">
        <v>8</v>
      </c>
      <c r="N33" s="15" t="s">
        <v>162</v>
      </c>
      <c r="O33" s="16"/>
      <c r="P33" s="17">
        <v>15.9</v>
      </c>
      <c r="Q33" s="18"/>
    </row>
    <row r="34" spans="1:17" s="10" customFormat="1" ht="39.950000000000003" customHeight="1">
      <c r="A34" s="20" t="s">
        <v>62</v>
      </c>
      <c r="B34" s="21" t="s">
        <v>81</v>
      </c>
      <c r="C34" s="20">
        <v>200</v>
      </c>
      <c r="D34" s="22">
        <v>15</v>
      </c>
      <c r="E34" s="23" t="s">
        <v>62</v>
      </c>
      <c r="F34" s="24"/>
      <c r="G34" s="25">
        <v>10.95</v>
      </c>
      <c r="H34" s="26"/>
      <c r="I34" s="9"/>
      <c r="J34" s="20" t="s">
        <v>163</v>
      </c>
      <c r="K34" s="30" t="s">
        <v>207</v>
      </c>
      <c r="L34" s="20">
        <v>250</v>
      </c>
      <c r="M34" s="28">
        <v>6</v>
      </c>
      <c r="N34" s="23" t="s">
        <v>163</v>
      </c>
      <c r="O34" s="24"/>
      <c r="P34" s="25">
        <v>18.899999999999999</v>
      </c>
      <c r="Q34" s="26"/>
    </row>
    <row r="35" spans="1:17" s="10" customFormat="1" ht="39.950000000000003" customHeight="1">
      <c r="A35" s="12" t="s">
        <v>63</v>
      </c>
      <c r="B35" s="13" t="s">
        <v>82</v>
      </c>
      <c r="C35" s="50">
        <v>1000</v>
      </c>
      <c r="D35" s="14">
        <v>17</v>
      </c>
      <c r="E35" s="15" t="s">
        <v>63</v>
      </c>
      <c r="F35" s="16"/>
      <c r="G35" s="17">
        <v>21.95</v>
      </c>
      <c r="H35" s="18"/>
      <c r="I35" s="9"/>
      <c r="J35" s="12" t="s">
        <v>164</v>
      </c>
      <c r="K35" s="13" t="s">
        <v>245</v>
      </c>
      <c r="L35" s="12">
        <v>250</v>
      </c>
      <c r="M35" s="27">
        <v>6</v>
      </c>
      <c r="N35" s="15" t="s">
        <v>164</v>
      </c>
      <c r="O35" s="16"/>
      <c r="P35" s="17">
        <v>18.899999999999999</v>
      </c>
      <c r="Q35" s="18"/>
    </row>
    <row r="36" spans="1:17" s="10" customFormat="1" ht="60.75" customHeight="1">
      <c r="A36" s="20" t="s">
        <v>64</v>
      </c>
      <c r="B36" s="21" t="s">
        <v>83</v>
      </c>
      <c r="C36" s="51">
        <v>1000</v>
      </c>
      <c r="D36" s="22">
        <v>17</v>
      </c>
      <c r="E36" s="23" t="s">
        <v>64</v>
      </c>
      <c r="F36" s="24"/>
      <c r="G36" s="25">
        <v>19.45</v>
      </c>
      <c r="H36" s="26"/>
      <c r="I36" s="9"/>
      <c r="J36" s="20" t="s">
        <v>165</v>
      </c>
      <c r="K36" s="21" t="s">
        <v>208</v>
      </c>
      <c r="L36" s="20">
        <v>250</v>
      </c>
      <c r="M36" s="28">
        <v>6</v>
      </c>
      <c r="N36" s="23" t="s">
        <v>165</v>
      </c>
      <c r="O36" s="24"/>
      <c r="P36" s="25">
        <v>19.95</v>
      </c>
      <c r="Q36" s="26"/>
    </row>
    <row r="37" spans="1:17" s="10" customFormat="1" ht="39.950000000000003" customHeight="1">
      <c r="A37" s="12" t="s">
        <v>65</v>
      </c>
      <c r="B37" s="13" t="s">
        <v>84</v>
      </c>
      <c r="C37" s="12">
        <v>650</v>
      </c>
      <c r="D37" s="14">
        <v>17</v>
      </c>
      <c r="E37" s="15" t="s">
        <v>65</v>
      </c>
      <c r="F37" s="16"/>
      <c r="G37" s="17">
        <v>16.95</v>
      </c>
      <c r="H37" s="18"/>
      <c r="I37" s="9"/>
      <c r="J37" s="12" t="s">
        <v>166</v>
      </c>
      <c r="K37" s="31" t="s">
        <v>246</v>
      </c>
      <c r="L37" s="12">
        <v>250</v>
      </c>
      <c r="M37" s="27">
        <v>6</v>
      </c>
      <c r="N37" s="15" t="s">
        <v>166</v>
      </c>
      <c r="O37" s="16"/>
      <c r="P37" s="17">
        <v>18.899999999999999</v>
      </c>
      <c r="Q37" s="18"/>
    </row>
    <row r="38" spans="1:17" s="10" customFormat="1" ht="39.950000000000003" customHeight="1">
      <c r="A38" s="20" t="s">
        <v>66</v>
      </c>
      <c r="B38" s="21" t="s">
        <v>85</v>
      </c>
      <c r="C38" s="20">
        <v>200</v>
      </c>
      <c r="D38" s="22">
        <v>15</v>
      </c>
      <c r="E38" s="23" t="s">
        <v>66</v>
      </c>
      <c r="F38" s="24"/>
      <c r="G38" s="25">
        <v>10.95</v>
      </c>
      <c r="H38" s="26"/>
      <c r="I38" s="9"/>
      <c r="J38" s="20" t="s">
        <v>167</v>
      </c>
      <c r="K38" s="30" t="s">
        <v>228</v>
      </c>
      <c r="L38" s="20">
        <v>360</v>
      </c>
      <c r="M38" s="28">
        <v>5</v>
      </c>
      <c r="N38" s="23" t="s">
        <v>167</v>
      </c>
      <c r="O38" s="24"/>
      <c r="P38" s="25">
        <v>26.95</v>
      </c>
      <c r="Q38" s="26"/>
    </row>
    <row r="39" spans="1:17" s="10" customFormat="1" ht="39.950000000000003" customHeight="1">
      <c r="A39" s="12" t="s">
        <v>67</v>
      </c>
      <c r="B39" s="19" t="s">
        <v>86</v>
      </c>
      <c r="C39" s="12">
        <v>650</v>
      </c>
      <c r="D39" s="14">
        <v>17</v>
      </c>
      <c r="E39" s="15" t="s">
        <v>67</v>
      </c>
      <c r="F39" s="16"/>
      <c r="G39" s="17">
        <v>16.95</v>
      </c>
      <c r="H39" s="18"/>
      <c r="I39" s="9"/>
      <c r="J39" s="12" t="s">
        <v>168</v>
      </c>
      <c r="K39" s="31" t="s">
        <v>209</v>
      </c>
      <c r="L39" s="12">
        <v>160</v>
      </c>
      <c r="M39" s="27">
        <v>4</v>
      </c>
      <c r="N39" s="15" t="s">
        <v>168</v>
      </c>
      <c r="O39" s="16"/>
      <c r="P39" s="17">
        <v>12.7</v>
      </c>
      <c r="Q39" s="18"/>
    </row>
    <row r="40" spans="1:17" s="10" customFormat="1" ht="39.950000000000003" customHeight="1">
      <c r="A40" s="20" t="s">
        <v>68</v>
      </c>
      <c r="B40" s="21" t="s">
        <v>269</v>
      </c>
      <c r="C40" s="20">
        <v>85</v>
      </c>
      <c r="D40" s="22">
        <v>13</v>
      </c>
      <c r="E40" s="23" t="s">
        <v>68</v>
      </c>
      <c r="F40" s="24"/>
      <c r="G40" s="25">
        <v>4.8499999999999996</v>
      </c>
      <c r="H40" s="26"/>
      <c r="I40" s="9"/>
      <c r="J40" s="20" t="s">
        <v>169</v>
      </c>
      <c r="K40" s="21" t="s">
        <v>229</v>
      </c>
      <c r="L40" s="20">
        <v>160</v>
      </c>
      <c r="M40" s="28">
        <v>4</v>
      </c>
      <c r="N40" s="23" t="s">
        <v>169</v>
      </c>
      <c r="O40" s="24"/>
      <c r="P40" s="25">
        <v>12.7</v>
      </c>
      <c r="Q40" s="26"/>
    </row>
    <row r="41" spans="1:17" s="10" customFormat="1" ht="39.950000000000003" customHeight="1">
      <c r="A41" s="12" t="s">
        <v>69</v>
      </c>
      <c r="B41" s="13" t="s">
        <v>247</v>
      </c>
      <c r="C41" s="12">
        <v>85</v>
      </c>
      <c r="D41" s="14">
        <v>13</v>
      </c>
      <c r="E41" s="15" t="s">
        <v>69</v>
      </c>
      <c r="F41" s="16"/>
      <c r="G41" s="17">
        <v>4.8499999999999996</v>
      </c>
      <c r="H41" s="18"/>
      <c r="I41" s="9"/>
      <c r="J41" s="12" t="s">
        <v>170</v>
      </c>
      <c r="K41" s="19" t="s">
        <v>210</v>
      </c>
      <c r="L41" s="12">
        <v>200</v>
      </c>
      <c r="M41" s="27">
        <v>15</v>
      </c>
      <c r="N41" s="15" t="s">
        <v>170</v>
      </c>
      <c r="O41" s="16"/>
      <c r="P41" s="17">
        <v>14.7</v>
      </c>
      <c r="Q41" s="18"/>
    </row>
    <row r="42" spans="1:17" s="10" customFormat="1" ht="65.25" customHeight="1">
      <c r="A42" s="20" t="s">
        <v>70</v>
      </c>
      <c r="B42" s="30" t="s">
        <v>248</v>
      </c>
      <c r="C42" s="20">
        <v>85</v>
      </c>
      <c r="D42" s="22">
        <v>13</v>
      </c>
      <c r="E42" s="23" t="s">
        <v>70</v>
      </c>
      <c r="F42" s="24"/>
      <c r="G42" s="25">
        <v>4.8499999999999996</v>
      </c>
      <c r="H42" s="26"/>
      <c r="I42" s="9"/>
      <c r="J42" s="20" t="s">
        <v>171</v>
      </c>
      <c r="K42" s="21" t="s">
        <v>211</v>
      </c>
      <c r="L42" s="20">
        <v>200</v>
      </c>
      <c r="M42" s="28">
        <v>15</v>
      </c>
      <c r="N42" s="23" t="s">
        <v>171</v>
      </c>
      <c r="O42" s="24"/>
      <c r="P42" s="25">
        <v>14.7</v>
      </c>
      <c r="Q42" s="26"/>
    </row>
    <row r="43" spans="1:17" s="10" customFormat="1" ht="39.950000000000003" customHeight="1">
      <c r="A43" s="12" t="s">
        <v>71</v>
      </c>
      <c r="B43" s="13" t="s">
        <v>249</v>
      </c>
      <c r="C43" s="12">
        <v>85</v>
      </c>
      <c r="D43" s="14">
        <v>13</v>
      </c>
      <c r="E43" s="15" t="s">
        <v>71</v>
      </c>
      <c r="F43" s="16"/>
      <c r="G43" s="17">
        <v>4.8499999999999996</v>
      </c>
      <c r="H43" s="18"/>
      <c r="I43" s="9"/>
      <c r="J43" s="12" t="s">
        <v>172</v>
      </c>
      <c r="K43" s="13" t="s">
        <v>212</v>
      </c>
      <c r="L43" s="12">
        <v>160</v>
      </c>
      <c r="M43" s="27">
        <v>8</v>
      </c>
      <c r="N43" s="15" t="s">
        <v>172</v>
      </c>
      <c r="O43" s="16"/>
      <c r="P43" s="17">
        <v>8.9499999999999993</v>
      </c>
      <c r="Q43" s="18"/>
    </row>
    <row r="44" spans="1:17" s="10" customFormat="1" ht="39.950000000000003" customHeight="1">
      <c r="A44" s="20" t="s">
        <v>72</v>
      </c>
      <c r="B44" s="21" t="s">
        <v>250</v>
      </c>
      <c r="C44" s="20">
        <v>85</v>
      </c>
      <c r="D44" s="22">
        <v>13</v>
      </c>
      <c r="E44" s="23" t="s">
        <v>72</v>
      </c>
      <c r="F44" s="24"/>
      <c r="G44" s="25">
        <v>4.8499999999999996</v>
      </c>
      <c r="H44" s="26"/>
      <c r="I44" s="9"/>
      <c r="J44" s="20" t="s">
        <v>173</v>
      </c>
      <c r="K44" s="21" t="s">
        <v>213</v>
      </c>
      <c r="L44" s="20">
        <v>160</v>
      </c>
      <c r="M44" s="28">
        <v>4</v>
      </c>
      <c r="N44" s="23" t="s">
        <v>173</v>
      </c>
      <c r="O44" s="24"/>
      <c r="P44" s="25">
        <v>12.7</v>
      </c>
      <c r="Q44" s="26"/>
    </row>
    <row r="45" spans="1:17" s="10" customFormat="1" ht="62.25" customHeight="1">
      <c r="A45" s="12" t="s">
        <v>73</v>
      </c>
      <c r="B45" s="31" t="s">
        <v>270</v>
      </c>
      <c r="C45" s="12">
        <v>85</v>
      </c>
      <c r="D45" s="14">
        <v>13</v>
      </c>
      <c r="E45" s="15" t="s">
        <v>73</v>
      </c>
      <c r="F45" s="16"/>
      <c r="G45" s="17">
        <v>4.8499999999999996</v>
      </c>
      <c r="H45" s="18"/>
      <c r="I45" s="9"/>
      <c r="J45" s="12" t="s">
        <v>174</v>
      </c>
      <c r="K45" s="13" t="s">
        <v>214</v>
      </c>
      <c r="L45" s="12">
        <v>200</v>
      </c>
      <c r="M45" s="27">
        <v>20</v>
      </c>
      <c r="N45" s="15" t="s">
        <v>174</v>
      </c>
      <c r="O45" s="16"/>
      <c r="P45" s="17">
        <v>9.75</v>
      </c>
      <c r="Q45" s="18"/>
    </row>
    <row r="46" spans="1:17" s="10" customFormat="1" ht="39.950000000000003" customHeight="1">
      <c r="A46" s="20" t="s">
        <v>74</v>
      </c>
      <c r="B46" s="52" t="s">
        <v>251</v>
      </c>
      <c r="C46" s="20">
        <v>85</v>
      </c>
      <c r="D46" s="22">
        <v>13</v>
      </c>
      <c r="E46" s="23" t="s">
        <v>74</v>
      </c>
      <c r="F46" s="24"/>
      <c r="G46" s="25">
        <v>4.8499999999999996</v>
      </c>
      <c r="H46" s="26"/>
      <c r="I46" s="9"/>
      <c r="J46" s="20" t="s">
        <v>175</v>
      </c>
      <c r="K46" s="21" t="s">
        <v>215</v>
      </c>
      <c r="L46" s="20">
        <v>150</v>
      </c>
      <c r="M46" s="28">
        <v>20</v>
      </c>
      <c r="N46" s="23" t="s">
        <v>175</v>
      </c>
      <c r="O46" s="24"/>
      <c r="P46" s="25">
        <v>7.2</v>
      </c>
      <c r="Q46" s="26"/>
    </row>
    <row r="47" spans="1:17" s="10" customFormat="1" ht="39.950000000000003" customHeight="1">
      <c r="A47" s="12" t="s">
        <v>75</v>
      </c>
      <c r="B47" s="19" t="s">
        <v>271</v>
      </c>
      <c r="C47" s="12">
        <v>85</v>
      </c>
      <c r="D47" s="14">
        <v>13</v>
      </c>
      <c r="E47" s="15" t="s">
        <v>75</v>
      </c>
      <c r="F47" s="16"/>
      <c r="G47" s="17">
        <v>4.8499999999999996</v>
      </c>
      <c r="H47" s="18"/>
      <c r="I47" s="9"/>
      <c r="J47" s="12" t="s">
        <v>176</v>
      </c>
      <c r="K47" s="13" t="s">
        <v>216</v>
      </c>
      <c r="L47" s="12">
        <v>250</v>
      </c>
      <c r="M47" s="27">
        <v>12</v>
      </c>
      <c r="N47" s="15" t="s">
        <v>176</v>
      </c>
      <c r="O47" s="16"/>
      <c r="P47" s="17">
        <v>11.2</v>
      </c>
      <c r="Q47" s="18"/>
    </row>
    <row r="48" spans="1:17" s="10" customFormat="1" ht="39.950000000000003" customHeight="1">
      <c r="A48" s="32" t="s">
        <v>252</v>
      </c>
      <c r="B48" s="205" t="s">
        <v>253</v>
      </c>
      <c r="C48" s="206"/>
      <c r="D48" s="206"/>
      <c r="E48" s="206"/>
      <c r="F48" s="206"/>
      <c r="G48" s="206"/>
      <c r="H48" s="207"/>
      <c r="I48" s="9"/>
      <c r="J48" s="20" t="s">
        <v>177</v>
      </c>
      <c r="K48" s="21" t="s">
        <v>217</v>
      </c>
      <c r="L48" s="20">
        <v>200</v>
      </c>
      <c r="M48" s="28">
        <v>17</v>
      </c>
      <c r="N48" s="23" t="s">
        <v>177</v>
      </c>
      <c r="O48" s="24"/>
      <c r="P48" s="25">
        <v>11.7</v>
      </c>
      <c r="Q48" s="26"/>
    </row>
    <row r="49" spans="1:17" s="10" customFormat="1" ht="39.950000000000003" customHeight="1">
      <c r="A49" s="12" t="s">
        <v>87</v>
      </c>
      <c r="B49" s="53" t="s">
        <v>254</v>
      </c>
      <c r="C49" s="12">
        <v>100</v>
      </c>
      <c r="D49" s="14">
        <v>21</v>
      </c>
      <c r="E49" s="15" t="s">
        <v>87</v>
      </c>
      <c r="F49" s="16"/>
      <c r="G49" s="17">
        <v>4.95</v>
      </c>
      <c r="H49" s="18"/>
      <c r="I49" s="9"/>
      <c r="J49" s="12" t="s">
        <v>178</v>
      </c>
      <c r="K49" s="13" t="s">
        <v>218</v>
      </c>
      <c r="L49" s="12">
        <v>200</v>
      </c>
      <c r="M49" s="27">
        <v>17</v>
      </c>
      <c r="N49" s="15" t="s">
        <v>178</v>
      </c>
      <c r="O49" s="16"/>
      <c r="P49" s="17">
        <v>11.95</v>
      </c>
      <c r="Q49" s="18"/>
    </row>
    <row r="50" spans="1:17" s="10" customFormat="1" ht="39.950000000000003" customHeight="1">
      <c r="A50" s="20" t="s">
        <v>88</v>
      </c>
      <c r="B50" s="54" t="s">
        <v>94</v>
      </c>
      <c r="C50" s="20">
        <v>153</v>
      </c>
      <c r="D50" s="22">
        <v>21</v>
      </c>
      <c r="E50" s="23" t="s">
        <v>88</v>
      </c>
      <c r="F50" s="24"/>
      <c r="G50" s="25">
        <v>4.95</v>
      </c>
      <c r="H50" s="26"/>
      <c r="I50" s="9"/>
      <c r="J50" s="20" t="s">
        <v>179</v>
      </c>
      <c r="K50" s="21" t="s">
        <v>219</v>
      </c>
      <c r="L50" s="20">
        <v>110</v>
      </c>
      <c r="M50" s="28">
        <v>15</v>
      </c>
      <c r="N50" s="23" t="s">
        <v>179</v>
      </c>
      <c r="O50" s="24"/>
      <c r="P50" s="25">
        <v>8.4</v>
      </c>
      <c r="Q50" s="26"/>
    </row>
    <row r="51" spans="1:17" s="10" customFormat="1" ht="40.5" customHeight="1">
      <c r="A51" s="12" t="s">
        <v>89</v>
      </c>
      <c r="B51" s="13" t="s">
        <v>255</v>
      </c>
      <c r="C51" s="12">
        <v>134</v>
      </c>
      <c r="D51" s="14">
        <v>21</v>
      </c>
      <c r="E51" s="15" t="s">
        <v>89</v>
      </c>
      <c r="F51" s="16"/>
      <c r="G51" s="17">
        <v>6.9</v>
      </c>
      <c r="H51" s="18"/>
      <c r="I51" s="9"/>
      <c r="J51" s="12" t="s">
        <v>180</v>
      </c>
      <c r="K51" s="13" t="s">
        <v>220</v>
      </c>
      <c r="L51" s="12">
        <v>110</v>
      </c>
      <c r="M51" s="27">
        <v>15</v>
      </c>
      <c r="N51" s="15" t="s">
        <v>180</v>
      </c>
      <c r="O51" s="16"/>
      <c r="P51" s="17">
        <v>8.4</v>
      </c>
      <c r="Q51" s="18"/>
    </row>
    <row r="52" spans="1:17" s="10" customFormat="1" ht="39.950000000000003" customHeight="1">
      <c r="A52" s="20" t="s">
        <v>90</v>
      </c>
      <c r="B52" s="54" t="s">
        <v>95</v>
      </c>
      <c r="C52" s="20">
        <v>60</v>
      </c>
      <c r="D52" s="22">
        <v>21</v>
      </c>
      <c r="E52" s="23" t="s">
        <v>90</v>
      </c>
      <c r="F52" s="24"/>
      <c r="G52" s="25">
        <v>2.95</v>
      </c>
      <c r="H52" s="26"/>
      <c r="I52" s="9"/>
      <c r="J52" s="20" t="s">
        <v>181</v>
      </c>
      <c r="K52" s="21" t="s">
        <v>221</v>
      </c>
      <c r="L52" s="20">
        <v>110</v>
      </c>
      <c r="M52" s="28">
        <v>15</v>
      </c>
      <c r="N52" s="23" t="s">
        <v>181</v>
      </c>
      <c r="O52" s="24"/>
      <c r="P52" s="25">
        <v>8.4</v>
      </c>
      <c r="Q52" s="26"/>
    </row>
    <row r="53" spans="1:17" s="10" customFormat="1" ht="39.950000000000003" customHeight="1">
      <c r="A53" s="12" t="s">
        <v>91</v>
      </c>
      <c r="B53" s="53" t="s">
        <v>96</v>
      </c>
      <c r="C53" s="12">
        <v>35</v>
      </c>
      <c r="D53" s="14">
        <v>21</v>
      </c>
      <c r="E53" s="15" t="s">
        <v>91</v>
      </c>
      <c r="F53" s="16"/>
      <c r="G53" s="17">
        <v>2.8</v>
      </c>
      <c r="H53" s="18"/>
      <c r="I53" s="9"/>
      <c r="J53" s="12" t="s">
        <v>182</v>
      </c>
      <c r="K53" s="13" t="s">
        <v>222</v>
      </c>
      <c r="L53" s="12">
        <v>200</v>
      </c>
      <c r="M53" s="27">
        <v>8</v>
      </c>
      <c r="N53" s="15" t="s">
        <v>182</v>
      </c>
      <c r="O53" s="16"/>
      <c r="P53" s="17">
        <v>11.95</v>
      </c>
      <c r="Q53" s="18"/>
    </row>
    <row r="54" spans="1:17" s="10" customFormat="1" ht="39.950000000000003" customHeight="1">
      <c r="A54" s="55" t="s">
        <v>92</v>
      </c>
      <c r="B54" s="56" t="s">
        <v>256</v>
      </c>
      <c r="C54" s="55">
        <v>100</v>
      </c>
      <c r="D54" s="57">
        <v>20</v>
      </c>
      <c r="E54" s="58" t="s">
        <v>92</v>
      </c>
      <c r="F54" s="59"/>
      <c r="G54" s="60">
        <v>7.8</v>
      </c>
      <c r="H54" s="61"/>
      <c r="I54" s="9"/>
      <c r="J54" s="20" t="s">
        <v>183</v>
      </c>
      <c r="K54" s="30" t="s">
        <v>223</v>
      </c>
      <c r="L54" s="20">
        <v>200</v>
      </c>
      <c r="M54" s="28">
        <v>8</v>
      </c>
      <c r="N54" s="23" t="s">
        <v>183</v>
      </c>
      <c r="O54" s="24"/>
      <c r="P54" s="25">
        <v>11.95</v>
      </c>
      <c r="Q54" s="26"/>
    </row>
    <row r="55" spans="1:17" s="10" customFormat="1" ht="39.950000000000003" customHeight="1">
      <c r="A55" s="62" t="s">
        <v>93</v>
      </c>
      <c r="B55" s="63" t="s">
        <v>257</v>
      </c>
      <c r="C55" s="62">
        <v>50</v>
      </c>
      <c r="D55" s="64">
        <v>20</v>
      </c>
      <c r="E55" s="65" t="s">
        <v>93</v>
      </c>
      <c r="F55" s="66"/>
      <c r="G55" s="67">
        <v>2.8</v>
      </c>
      <c r="H55" s="68"/>
      <c r="I55" s="9"/>
      <c r="J55" s="12" t="s">
        <v>184</v>
      </c>
      <c r="K55" s="19" t="s">
        <v>224</v>
      </c>
      <c r="L55" s="12">
        <v>150</v>
      </c>
      <c r="M55" s="27">
        <v>8</v>
      </c>
      <c r="N55" s="15" t="s">
        <v>184</v>
      </c>
      <c r="O55" s="16"/>
      <c r="P55" s="17">
        <v>11.2</v>
      </c>
      <c r="Q55" s="18"/>
    </row>
    <row r="56" spans="1:17" s="10" customFormat="1" ht="39.950000000000003" customHeight="1">
      <c r="A56" s="11" t="s">
        <v>258</v>
      </c>
      <c r="B56" s="219" t="s">
        <v>259</v>
      </c>
      <c r="C56" s="220"/>
      <c r="D56" s="220"/>
      <c r="E56" s="220"/>
      <c r="F56" s="220"/>
      <c r="G56" s="220"/>
      <c r="H56" s="221"/>
      <c r="I56" s="9"/>
      <c r="J56" s="20" t="s">
        <v>185</v>
      </c>
      <c r="K56" s="30" t="s">
        <v>225</v>
      </c>
      <c r="L56" s="20">
        <v>110</v>
      </c>
      <c r="M56" s="28">
        <v>15</v>
      </c>
      <c r="N56" s="23" t="s">
        <v>185</v>
      </c>
      <c r="O56" s="24"/>
      <c r="P56" s="25">
        <v>8.4</v>
      </c>
      <c r="Q56" s="26"/>
    </row>
    <row r="57" spans="1:17" s="10" customFormat="1" ht="39.950000000000003" customHeight="1">
      <c r="A57" s="20" t="s">
        <v>97</v>
      </c>
      <c r="B57" s="21" t="s">
        <v>260</v>
      </c>
      <c r="C57" s="20">
        <v>400</v>
      </c>
      <c r="D57" s="22">
        <v>2</v>
      </c>
      <c r="E57" s="23" t="s">
        <v>97</v>
      </c>
      <c r="F57" s="24"/>
      <c r="G57" s="25">
        <v>18.600000000000001</v>
      </c>
      <c r="H57" s="26"/>
      <c r="I57" s="9"/>
      <c r="J57" s="12" t="s">
        <v>186</v>
      </c>
      <c r="K57" s="13" t="s">
        <v>261</v>
      </c>
      <c r="L57" s="12">
        <v>110</v>
      </c>
      <c r="M57" s="27">
        <v>15</v>
      </c>
      <c r="N57" s="15" t="s">
        <v>186</v>
      </c>
      <c r="O57" s="16"/>
      <c r="P57" s="17">
        <v>8.4</v>
      </c>
      <c r="Q57" s="18"/>
    </row>
    <row r="58" spans="1:17" s="10" customFormat="1" ht="39.950000000000003" customHeight="1">
      <c r="A58" s="12" t="s">
        <v>98</v>
      </c>
      <c r="B58" s="53" t="s">
        <v>12</v>
      </c>
      <c r="C58" s="12">
        <v>600</v>
      </c>
      <c r="D58" s="14">
        <v>20</v>
      </c>
      <c r="E58" s="15" t="s">
        <v>98</v>
      </c>
      <c r="F58" s="16"/>
      <c r="G58" s="17">
        <v>20.95</v>
      </c>
      <c r="H58" s="18"/>
      <c r="I58" s="9"/>
      <c r="J58" s="20" t="s">
        <v>187</v>
      </c>
      <c r="K58" s="21" t="s">
        <v>226</v>
      </c>
      <c r="L58" s="20">
        <v>175</v>
      </c>
      <c r="M58" s="28">
        <v>8</v>
      </c>
      <c r="N58" s="23" t="s">
        <v>187</v>
      </c>
      <c r="O58" s="24"/>
      <c r="P58" s="25">
        <v>12.15</v>
      </c>
      <c r="Q58" s="26"/>
    </row>
    <row r="59" spans="1:17" s="10" customFormat="1" ht="39.950000000000003" customHeight="1">
      <c r="A59" s="32" t="s">
        <v>262</v>
      </c>
      <c r="B59" s="205" t="s">
        <v>263</v>
      </c>
      <c r="C59" s="206"/>
      <c r="D59" s="206"/>
      <c r="E59" s="206"/>
      <c r="F59" s="206"/>
      <c r="G59" s="206"/>
      <c r="H59" s="207"/>
      <c r="I59" s="9"/>
      <c r="J59" s="12" t="s">
        <v>188</v>
      </c>
      <c r="K59" s="13" t="s">
        <v>227</v>
      </c>
      <c r="L59" s="12">
        <v>180</v>
      </c>
      <c r="M59" s="27">
        <v>8</v>
      </c>
      <c r="N59" s="15" t="s">
        <v>188</v>
      </c>
      <c r="O59" s="16"/>
      <c r="P59" s="17">
        <v>13.95</v>
      </c>
      <c r="Q59" s="18"/>
    </row>
    <row r="60" spans="1:17" s="10" customFormat="1" ht="39.950000000000003" customHeight="1" thickBot="1">
      <c r="A60" s="12" t="s">
        <v>99</v>
      </c>
      <c r="B60" s="13" t="s">
        <v>106</v>
      </c>
      <c r="C60" s="12">
        <v>190</v>
      </c>
      <c r="D60" s="14">
        <v>14</v>
      </c>
      <c r="E60" s="15" t="s">
        <v>99</v>
      </c>
      <c r="F60" s="16"/>
      <c r="G60" s="17">
        <v>9.4499999999999993</v>
      </c>
      <c r="H60" s="18"/>
      <c r="I60" s="9"/>
      <c r="J60" s="9"/>
      <c r="K60" s="9"/>
      <c r="L60" s="9"/>
      <c r="M60" s="9"/>
      <c r="N60" s="9"/>
      <c r="O60" s="9"/>
      <c r="P60" s="9"/>
      <c r="Q60" s="9"/>
    </row>
    <row r="61" spans="1:17" s="10" customFormat="1" ht="39.950000000000003" customHeight="1">
      <c r="A61" s="20" t="s">
        <v>100</v>
      </c>
      <c r="B61" s="52" t="s">
        <v>112</v>
      </c>
      <c r="C61" s="20">
        <v>170</v>
      </c>
      <c r="D61" s="22">
        <v>14</v>
      </c>
      <c r="E61" s="23" t="s">
        <v>100</v>
      </c>
      <c r="F61" s="24"/>
      <c r="G61" s="25">
        <v>8.9499999999999993</v>
      </c>
      <c r="H61" s="26"/>
      <c r="I61" s="9"/>
      <c r="J61" s="225" t="s">
        <v>14</v>
      </c>
      <c r="K61" s="226"/>
      <c r="L61" s="226"/>
      <c r="M61" s="226"/>
      <c r="N61" s="226"/>
      <c r="O61" s="226"/>
      <c r="P61" s="226"/>
      <c r="Q61" s="227"/>
    </row>
    <row r="62" spans="1:17" s="10" customFormat="1" ht="39.950000000000003" customHeight="1">
      <c r="A62" s="12" t="s">
        <v>101</v>
      </c>
      <c r="B62" s="13" t="s">
        <v>107</v>
      </c>
      <c r="C62" s="12">
        <v>170</v>
      </c>
      <c r="D62" s="14">
        <v>14</v>
      </c>
      <c r="E62" s="15" t="s">
        <v>101</v>
      </c>
      <c r="F62" s="16"/>
      <c r="G62" s="17">
        <v>8.9499999999999993</v>
      </c>
      <c r="H62" s="18"/>
      <c r="I62" s="9"/>
      <c r="J62" s="212" t="s">
        <v>13</v>
      </c>
      <c r="K62" s="213"/>
      <c r="L62" s="213"/>
      <c r="M62" s="213"/>
      <c r="N62" s="213"/>
      <c r="O62" s="213"/>
      <c r="P62" s="213"/>
      <c r="Q62" s="214"/>
    </row>
    <row r="63" spans="1:17" s="10" customFormat="1" ht="39.950000000000003" customHeight="1">
      <c r="A63" s="20" t="s">
        <v>102</v>
      </c>
      <c r="B63" s="21" t="s">
        <v>108</v>
      </c>
      <c r="C63" s="20">
        <v>170</v>
      </c>
      <c r="D63" s="22">
        <v>14</v>
      </c>
      <c r="E63" s="23" t="s">
        <v>102</v>
      </c>
      <c r="F63" s="24"/>
      <c r="G63" s="25">
        <v>8.9499999999999993</v>
      </c>
      <c r="H63" s="26"/>
      <c r="I63" s="9"/>
      <c r="J63" s="190" t="s">
        <v>272</v>
      </c>
      <c r="K63" s="191"/>
      <c r="L63" s="196" t="s">
        <v>6</v>
      </c>
      <c r="M63" s="197"/>
      <c r="N63" s="197"/>
      <c r="O63" s="197"/>
      <c r="P63" s="197"/>
      <c r="Q63" s="198"/>
    </row>
    <row r="64" spans="1:17" s="10" customFormat="1" ht="39.950000000000003" customHeight="1">
      <c r="A64" s="12" t="s">
        <v>103</v>
      </c>
      <c r="B64" s="13" t="s">
        <v>109</v>
      </c>
      <c r="C64" s="12">
        <v>170</v>
      </c>
      <c r="D64" s="14">
        <v>14</v>
      </c>
      <c r="E64" s="15" t="s">
        <v>103</v>
      </c>
      <c r="F64" s="16"/>
      <c r="G64" s="17">
        <v>8.9499999999999993</v>
      </c>
      <c r="H64" s="18"/>
      <c r="I64" s="9"/>
      <c r="J64" s="192"/>
      <c r="K64" s="193"/>
      <c r="L64" s="199"/>
      <c r="M64" s="200"/>
      <c r="N64" s="200"/>
      <c r="O64" s="200"/>
      <c r="P64" s="200"/>
      <c r="Q64" s="201"/>
    </row>
    <row r="65" spans="1:17" s="10" customFormat="1" ht="39.950000000000003" customHeight="1" thickBot="1">
      <c r="A65" s="20" t="s">
        <v>104</v>
      </c>
      <c r="B65" s="21" t="s">
        <v>110</v>
      </c>
      <c r="C65" s="20">
        <v>170</v>
      </c>
      <c r="D65" s="22">
        <v>14</v>
      </c>
      <c r="E65" s="23" t="s">
        <v>104</v>
      </c>
      <c r="F65" s="24"/>
      <c r="G65" s="25">
        <v>8.9499999999999993</v>
      </c>
      <c r="H65" s="26"/>
      <c r="I65" s="9"/>
      <c r="J65" s="194"/>
      <c r="K65" s="195"/>
      <c r="L65" s="202"/>
      <c r="M65" s="203"/>
      <c r="N65" s="203"/>
      <c r="O65" s="203"/>
      <c r="P65" s="203"/>
      <c r="Q65" s="204"/>
    </row>
    <row r="66" spans="1:17" s="10" customFormat="1" ht="39.950000000000003" customHeight="1" thickBot="1">
      <c r="A66" s="12" t="s">
        <v>105</v>
      </c>
      <c r="B66" s="13" t="s">
        <v>111</v>
      </c>
      <c r="C66" s="12">
        <v>200</v>
      </c>
      <c r="D66" s="14">
        <v>14</v>
      </c>
      <c r="E66" s="15" t="s">
        <v>105</v>
      </c>
      <c r="F66" s="16"/>
      <c r="G66" s="17">
        <v>8.9499999999999993</v>
      </c>
      <c r="H66" s="18"/>
      <c r="I66" s="9"/>
      <c r="J66" s="9"/>
      <c r="K66" s="9"/>
      <c r="L66" s="9"/>
      <c r="M66" s="9"/>
      <c r="N66" s="9"/>
      <c r="O66" s="9"/>
      <c r="P66" s="9"/>
      <c r="Q66" s="9"/>
    </row>
    <row r="67" spans="1:17" s="10" customFormat="1" ht="39.950000000000003" customHeight="1">
      <c r="A67" s="32" t="s">
        <v>264</v>
      </c>
      <c r="B67" s="205" t="s">
        <v>265</v>
      </c>
      <c r="C67" s="206"/>
      <c r="D67" s="206"/>
      <c r="E67" s="206"/>
      <c r="F67" s="206"/>
      <c r="G67" s="206"/>
      <c r="H67" s="207"/>
      <c r="I67" s="9"/>
      <c r="J67" s="208" t="s">
        <v>7</v>
      </c>
      <c r="K67" s="209"/>
      <c r="L67" s="210"/>
      <c r="M67" s="210"/>
      <c r="N67" s="210"/>
      <c r="O67" s="210"/>
      <c r="P67" s="210"/>
      <c r="Q67" s="211"/>
    </row>
    <row r="68" spans="1:17" s="10" customFormat="1" ht="39.950000000000003" customHeight="1">
      <c r="A68" s="12" t="s">
        <v>113</v>
      </c>
      <c r="B68" s="13" t="s">
        <v>121</v>
      </c>
      <c r="C68" s="12">
        <v>1000</v>
      </c>
      <c r="D68" s="14">
        <v>18</v>
      </c>
      <c r="E68" s="15" t="s">
        <v>113</v>
      </c>
      <c r="F68" s="16"/>
      <c r="G68" s="17">
        <v>35.950000000000003</v>
      </c>
      <c r="H68" s="18"/>
      <c r="I68" s="9"/>
      <c r="J68" s="182" t="s">
        <v>16</v>
      </c>
      <c r="K68" s="183"/>
      <c r="L68" s="184"/>
      <c r="M68" s="184"/>
      <c r="N68" s="184"/>
      <c r="O68" s="184"/>
      <c r="P68" s="184"/>
      <c r="Q68" s="185"/>
    </row>
    <row r="69" spans="1:17" s="10" customFormat="1" ht="39.950000000000003" customHeight="1">
      <c r="A69" s="20" t="s">
        <v>114</v>
      </c>
      <c r="B69" s="21" t="s">
        <v>122</v>
      </c>
      <c r="C69" s="20">
        <v>720</v>
      </c>
      <c r="D69" s="22">
        <v>18</v>
      </c>
      <c r="E69" s="23" t="s">
        <v>114</v>
      </c>
      <c r="F69" s="24"/>
      <c r="G69" s="25">
        <v>21.9</v>
      </c>
      <c r="H69" s="26"/>
      <c r="I69" s="9"/>
      <c r="J69" s="69"/>
      <c r="K69" s="70"/>
      <c r="L69" s="184"/>
      <c r="M69" s="184"/>
      <c r="N69" s="184"/>
      <c r="O69" s="184"/>
      <c r="P69" s="184"/>
      <c r="Q69" s="185"/>
    </row>
    <row r="70" spans="1:17" s="10" customFormat="1" ht="39.950000000000003" customHeight="1">
      <c r="A70" s="12" t="s">
        <v>115</v>
      </c>
      <c r="B70" s="13" t="s">
        <v>123</v>
      </c>
      <c r="C70" s="12">
        <v>1000</v>
      </c>
      <c r="D70" s="14">
        <v>19</v>
      </c>
      <c r="E70" s="15" t="s">
        <v>115</v>
      </c>
      <c r="F70" s="16"/>
      <c r="G70" s="17">
        <v>42.9</v>
      </c>
      <c r="H70" s="18"/>
      <c r="I70" s="9"/>
      <c r="J70" s="182" t="s">
        <v>15</v>
      </c>
      <c r="K70" s="183"/>
      <c r="L70" s="184"/>
      <c r="M70" s="184"/>
      <c r="N70" s="184"/>
      <c r="O70" s="184"/>
      <c r="P70" s="184"/>
      <c r="Q70" s="185"/>
    </row>
    <row r="71" spans="1:17" s="10" customFormat="1" ht="39.950000000000003" customHeight="1">
      <c r="A71" s="20" t="s">
        <v>116</v>
      </c>
      <c r="B71" s="21" t="s">
        <v>124</v>
      </c>
      <c r="C71" s="20">
        <v>1000</v>
      </c>
      <c r="D71" s="22">
        <v>19</v>
      </c>
      <c r="E71" s="23" t="s">
        <v>116</v>
      </c>
      <c r="F71" s="24"/>
      <c r="G71" s="25">
        <v>42.9</v>
      </c>
      <c r="H71" s="26"/>
      <c r="I71" s="9"/>
      <c r="J71" s="182" t="s">
        <v>17</v>
      </c>
      <c r="K71" s="183"/>
      <c r="L71" s="184"/>
      <c r="M71" s="184"/>
      <c r="N71" s="184"/>
      <c r="O71" s="184"/>
      <c r="P71" s="184"/>
      <c r="Q71" s="185"/>
    </row>
    <row r="72" spans="1:17" s="10" customFormat="1" ht="39.950000000000003" customHeight="1">
      <c r="A72" s="12" t="s">
        <v>117</v>
      </c>
      <c r="B72" s="13" t="s">
        <v>125</v>
      </c>
      <c r="C72" s="12">
        <v>375</v>
      </c>
      <c r="D72" s="14">
        <v>18</v>
      </c>
      <c r="E72" s="15" t="s">
        <v>117</v>
      </c>
      <c r="F72" s="16"/>
      <c r="G72" s="17">
        <v>22.95</v>
      </c>
      <c r="H72" s="18"/>
      <c r="I72" s="9"/>
      <c r="J72" s="182" t="s">
        <v>18</v>
      </c>
      <c r="K72" s="183"/>
      <c r="L72" s="184"/>
      <c r="M72" s="184"/>
      <c r="N72" s="184"/>
      <c r="O72" s="184"/>
      <c r="P72" s="184"/>
      <c r="Q72" s="185"/>
    </row>
    <row r="73" spans="1:17" s="10" customFormat="1" ht="39.950000000000003" customHeight="1" thickBot="1">
      <c r="A73" s="20" t="s">
        <v>118</v>
      </c>
      <c r="B73" s="21" t="s">
        <v>126</v>
      </c>
      <c r="C73" s="20">
        <v>1000</v>
      </c>
      <c r="D73" s="22">
        <v>18</v>
      </c>
      <c r="E73" s="23" t="s">
        <v>118</v>
      </c>
      <c r="F73" s="24"/>
      <c r="G73" s="25">
        <v>40.950000000000003</v>
      </c>
      <c r="H73" s="26"/>
      <c r="I73" s="9"/>
      <c r="J73" s="186" t="s">
        <v>8</v>
      </c>
      <c r="K73" s="187"/>
      <c r="L73" s="188"/>
      <c r="M73" s="188"/>
      <c r="N73" s="188"/>
      <c r="O73" s="188"/>
      <c r="P73" s="188"/>
      <c r="Q73" s="189"/>
    </row>
    <row r="74" spans="1:17" s="10" customFormat="1" ht="39.950000000000003" customHeight="1"/>
    <row r="75" spans="1:17" s="10" customFormat="1" ht="39.950000000000003" customHeight="1"/>
    <row r="76" spans="1:17" s="10" customFormat="1" ht="39.950000000000003" customHeight="1"/>
    <row r="77" spans="1:17" s="10" customFormat="1" ht="39.950000000000003" customHeight="1"/>
  </sheetData>
  <sheetProtection algorithmName="SHA-512" hashValue="uuWZtGXRupBZIkm4CI3CIp8FqqmKNESMtQMBI3ifBK8kQhZSjA7IfIc3YG+h9F0dn/DNAwKUFlqSBaHe3oLgXw==" saltValue="IgCtYxMs088l1EApgzlg2w==" spinCount="100000" sheet="1" objects="1" scenarios="1"/>
  <mergeCells count="28">
    <mergeCell ref="J62:Q62"/>
    <mergeCell ref="C1:Q1"/>
    <mergeCell ref="A2:B2"/>
    <mergeCell ref="J2:K2"/>
    <mergeCell ref="B3:H3"/>
    <mergeCell ref="K10:Q10"/>
    <mergeCell ref="K23:Q23"/>
    <mergeCell ref="B26:H26"/>
    <mergeCell ref="B48:H48"/>
    <mergeCell ref="B56:H56"/>
    <mergeCell ref="B59:H59"/>
    <mergeCell ref="J61:Q61"/>
    <mergeCell ref="J63:K65"/>
    <mergeCell ref="L63:Q63"/>
    <mergeCell ref="L64:Q65"/>
    <mergeCell ref="B67:H67"/>
    <mergeCell ref="J67:K67"/>
    <mergeCell ref="L67:Q67"/>
    <mergeCell ref="J72:K72"/>
    <mergeCell ref="L72:Q72"/>
    <mergeCell ref="J73:K73"/>
    <mergeCell ref="L73:Q73"/>
    <mergeCell ref="J68:K68"/>
    <mergeCell ref="L68:Q69"/>
    <mergeCell ref="J70:K70"/>
    <mergeCell ref="L70:Q70"/>
    <mergeCell ref="J71:K71"/>
    <mergeCell ref="L71:Q71"/>
  </mergeCells>
  <pageMargins left="0" right="0" top="0.19685039370078741" bottom="0.19685039370078741" header="0.31496062992125984" footer="0.31496062992125984"/>
  <pageSetup paperSize="9" scale="2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pour usage Excel</vt:lpstr>
      <vt:lpstr>pour PDF (sans formules)</vt:lpstr>
      <vt:lpstr>'pour PDF (sans formules)'!Zone_d_impression</vt:lpstr>
      <vt:lpstr>'pour usage Excel'!Zone_d_impression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PARPETTE Elodie</cp:lastModifiedBy>
  <cp:lastPrinted>2026-07-06T09:56:09Z</cp:lastPrinted>
  <dcterms:created xsi:type="dcterms:W3CDTF">2025-06-02T12:34:54Z</dcterms:created>
  <dcterms:modified xsi:type="dcterms:W3CDTF">2026-08-27T15:36:07Z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2025-06-02T00:00:00Z</vt:filetime>
  </property>
  <property fmtid="{D5CDD505-2E9C-101B-9397-08002B2CF9AE}" pid="3" name="LastSaved">
    <vt:filetime>2025-06-02T00:00:00Z</vt:filetime>
  </property>
  <property fmtid="{D5CDD505-2E9C-101B-9397-08002B2CF9AE}" pid="4" name="Producer">
    <vt:lpwstr>iLovePDF</vt:lpwstr>
  </property>
</Properties>
</file>