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 DE COMMANDE INDIVIDUEL BIGA" sheetId="1" state="visible" r:id="rId3"/>
  </sheets>
  <definedNames>
    <definedName function="false" hidden="false" localSheetId="0" name="_xlnm.Print_Area" vbProcedure="false">'BON DE COMMANDE INDIVIDUEL BIGA'!$A$1:$L$151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<sst xmlns="http://schemas.openxmlformats.org/spreadsheetml/2006/main" count="175" uniqueCount="155">
  <si>
    <t xml:space="preserve">BON DE COMMANDE INDIVIDUEL BIGALLET 2026</t>
  </si>
  <si>
    <t xml:space="preserve">CE : </t>
  </si>
  <si>
    <t xml:space="preserve">Date de cloture de commande : </t>
  </si>
  <si>
    <t xml:space="preserve">(valable uniquement pour des commandes groupées via votre CE)</t>
  </si>
  <si>
    <t xml:space="preserve">Nom :</t>
  </si>
  <si>
    <t xml:space="preserve">Tarif au 01.01.2026</t>
  </si>
  <si>
    <t xml:space="preserve">Prénom :</t>
  </si>
  <si>
    <t xml:space="preserve">joindre le règlement à la commande </t>
  </si>
  <si>
    <t xml:space="preserve">Téléphone :</t>
  </si>
  <si>
    <t xml:space="preserve">SIROPS 1L</t>
  </si>
  <si>
    <t xml:space="preserve">Qte</t>
  </si>
  <si>
    <t xml:space="preserve">Prix TTC</t>
  </si>
  <si>
    <t xml:space="preserve">Total</t>
  </si>
  <si>
    <t xml:space="preserve">Ananas</t>
  </si>
  <si>
    <t xml:space="preserve">Anis</t>
  </si>
  <si>
    <t xml:space="preserve">Banane</t>
  </si>
  <si>
    <t xml:space="preserve">Barbapapa</t>
  </si>
  <si>
    <t xml:space="preserve">Caramel</t>
  </si>
  <si>
    <t xml:space="preserve">Cassis</t>
  </si>
  <si>
    <t xml:space="preserve">Cerise griotte</t>
  </si>
  <si>
    <t xml:space="preserve">Châtaigne</t>
  </si>
  <si>
    <t xml:space="preserve">Citron doux</t>
  </si>
  <si>
    <r>
      <rPr>
        <sz val="12"/>
        <rFont val="Calibri Light"/>
        <family val="2"/>
        <charset val="1"/>
      </rPr>
      <t xml:space="preserve">Citron </t>
    </r>
    <r>
      <rPr>
        <b val="true"/>
        <sz val="12"/>
        <rFont val="Calibri Light"/>
        <family val="2"/>
        <charset val="1"/>
      </rPr>
      <t xml:space="preserve">Jinot</t>
    </r>
    <r>
      <rPr>
        <sz val="12"/>
        <rFont val="Calibri Light"/>
        <family val="2"/>
        <charset val="1"/>
      </rPr>
      <t xml:space="preserve"> (Acide)</t>
    </r>
  </si>
  <si>
    <t xml:space="preserve">Citron vert</t>
  </si>
  <si>
    <t xml:space="preserve"> SIROPS BIO 70CL</t>
  </si>
  <si>
    <t xml:space="preserve">Quantité</t>
  </si>
  <si>
    <t xml:space="preserve">Citron vert gingembre </t>
  </si>
  <si>
    <t xml:space="preserve">Citronade Bigallet</t>
  </si>
  <si>
    <t xml:space="preserve">Anis  </t>
  </si>
  <si>
    <t xml:space="preserve">Cocktail agrumes </t>
  </si>
  <si>
    <t xml:space="preserve">Caramel </t>
  </si>
  <si>
    <t xml:space="preserve">Cocktail fruits rouges</t>
  </si>
  <si>
    <t xml:space="preserve">Cassis  </t>
  </si>
  <si>
    <t xml:space="preserve">Cola                       </t>
  </si>
  <si>
    <t xml:space="preserve">Châtaigne  </t>
  </si>
  <si>
    <t xml:space="preserve">Fleur de sureau </t>
  </si>
  <si>
    <t xml:space="preserve">Citron  </t>
  </si>
  <si>
    <t xml:space="preserve">Fraise des bois fruitée</t>
  </si>
  <si>
    <t xml:space="preserve">Cola </t>
  </si>
  <si>
    <t xml:space="preserve">Fraise fruitée</t>
  </si>
  <si>
    <t xml:space="preserve">Fleur de sureau  </t>
  </si>
  <si>
    <t xml:space="preserve">Framboise</t>
  </si>
  <si>
    <t xml:space="preserve">Fraise  </t>
  </si>
  <si>
    <t xml:space="preserve">Framboise-hibiscus</t>
  </si>
  <si>
    <t xml:space="preserve">Framboise-mûre  </t>
  </si>
  <si>
    <t xml:space="preserve">Genépi </t>
  </si>
  <si>
    <t xml:space="preserve">Grenadine  </t>
  </si>
  <si>
    <r>
      <rPr>
        <sz val="12"/>
        <rFont val="Calibri Light"/>
        <family val="2"/>
        <charset val="1"/>
      </rPr>
      <t xml:space="preserve">Grenadine </t>
    </r>
    <r>
      <rPr>
        <b val="true"/>
        <sz val="12"/>
        <rFont val="Calibri Light"/>
        <family val="2"/>
        <charset val="1"/>
      </rPr>
      <t xml:space="preserve">spécial cocktail</t>
    </r>
  </si>
  <si>
    <t xml:space="preserve">Menthe  </t>
  </si>
  <si>
    <t xml:space="preserve">Grenadine fruitée</t>
  </si>
  <si>
    <t xml:space="preserve">Myrtille  </t>
  </si>
  <si>
    <t xml:space="preserve">Groseille </t>
  </si>
  <si>
    <t xml:space="preserve">Orgeat  </t>
  </si>
  <si>
    <t xml:space="preserve">Kiwi</t>
  </si>
  <si>
    <t xml:space="preserve">Pamplempousse  </t>
  </si>
  <si>
    <t xml:space="preserve">Kiwi-banane</t>
  </si>
  <si>
    <t xml:space="preserve">Pêche  </t>
  </si>
  <si>
    <t xml:space="preserve">Lavande</t>
  </si>
  <si>
    <t xml:space="preserve">Sucre de canne roux  </t>
  </si>
  <si>
    <t xml:space="preserve">Litchi </t>
  </si>
  <si>
    <t xml:space="preserve">Vanille  </t>
  </si>
  <si>
    <t xml:space="preserve">Préparation pour limonade</t>
  </si>
  <si>
    <t xml:space="preserve">Verveine  </t>
  </si>
  <si>
    <t xml:space="preserve">Mandarine</t>
  </si>
  <si>
    <t xml:space="preserve">Mangue goyave </t>
  </si>
  <si>
    <t xml:space="preserve">Melon</t>
  </si>
  <si>
    <t xml:space="preserve">Menthe blanche (sans colorant)</t>
  </si>
  <si>
    <t xml:space="preserve">PULPES* SANS SUCRE AJOUTE 1L</t>
  </si>
  <si>
    <t xml:space="preserve">Menthe glaciale</t>
  </si>
  <si>
    <r>
      <rPr>
        <sz val="12"/>
        <rFont val="Calibri Light"/>
        <family val="2"/>
        <charset val="1"/>
      </rPr>
      <t xml:space="preserve">Menthe </t>
    </r>
    <r>
      <rPr>
        <b val="true"/>
        <sz val="12"/>
        <rFont val="Calibri Light"/>
        <family val="2"/>
        <charset val="1"/>
      </rPr>
      <t xml:space="preserve">verte</t>
    </r>
  </si>
  <si>
    <t xml:space="preserve">Citron pulpés</t>
  </si>
  <si>
    <t xml:space="preserve">Mirabelle </t>
  </si>
  <si>
    <t xml:space="preserve">Citron vert pulpés </t>
  </si>
  <si>
    <t xml:space="preserve">Mojito </t>
  </si>
  <si>
    <t xml:space="preserve">Citron vert menthe pulpés
(saveur mojito)</t>
  </si>
  <si>
    <t xml:space="preserve">Mûre</t>
  </si>
  <si>
    <t xml:space="preserve">Orange sanguine pulpés</t>
  </si>
  <si>
    <t xml:space="preserve">Myrtille</t>
  </si>
  <si>
    <t xml:space="preserve">Pamplemousse pulpés </t>
  </si>
  <si>
    <t xml:space="preserve">Nectarine</t>
  </si>
  <si>
    <t xml:space="preserve">TOTAL SIROPS BIO + PULPES</t>
  </si>
  <si>
    <t xml:space="preserve">Noisette</t>
  </si>
  <si>
    <t xml:space="preserve">* BOISSONS CONCENTREES ZERO SUCRE AJOUTE AVEC PULPES 1L</t>
  </si>
  <si>
    <t xml:space="preserve">Noix de coco</t>
  </si>
  <si>
    <t xml:space="preserve">Orange</t>
  </si>
  <si>
    <t xml:space="preserve">Orgeat</t>
  </si>
  <si>
    <t xml:space="preserve">Pamplemousse rose</t>
  </si>
  <si>
    <t xml:space="preserve">Passion</t>
  </si>
  <si>
    <t xml:space="preserve">Pastèque</t>
  </si>
  <si>
    <t xml:space="preserve">Pêche</t>
  </si>
  <si>
    <t xml:space="preserve">Pêche-abricot</t>
  </si>
  <si>
    <t xml:space="preserve">Piña-colada</t>
  </si>
  <si>
    <t xml:space="preserve">Pomme </t>
  </si>
  <si>
    <t xml:space="preserve">Sucre de canne</t>
  </si>
  <si>
    <t xml:space="preserve">Thé-pêche (nvlle recette)</t>
  </si>
  <si>
    <r>
      <rPr>
        <sz val="12"/>
        <rFont val="Calibri Light"/>
        <family val="2"/>
        <charset val="1"/>
      </rPr>
      <t xml:space="preserve">Thé vert menthe </t>
    </r>
    <r>
      <rPr>
        <b val="true"/>
        <sz val="12"/>
        <color rgb="FFFF0000"/>
        <rFont val="Calibri Light"/>
        <family val="2"/>
        <charset val="1"/>
      </rPr>
      <t xml:space="preserve">(nouveauté)</t>
    </r>
  </si>
  <si>
    <t xml:space="preserve">Vanille</t>
  </si>
  <si>
    <t xml:space="preserve">Verveine</t>
  </si>
  <si>
    <t xml:space="preserve">Violette</t>
  </si>
  <si>
    <t xml:space="preserve">TOTAL SIROPS 1L</t>
  </si>
  <si>
    <t xml:space="preserve">APERITIFS AUX FRUITS 16° 75CL </t>
  </si>
  <si>
    <t xml:space="preserve">Apéritif châtaigne 16° 75cl</t>
  </si>
  <si>
    <t xml:space="preserve">Apéritif framboise 16° 75cl</t>
  </si>
  <si>
    <t xml:space="preserve">Apéritif genépi 16° 75cl</t>
  </si>
  <si>
    <t xml:space="preserve">Apéritif griotte 16° 75cl</t>
  </si>
  <si>
    <t xml:space="preserve">Apéritif myrtille 16° 75cl</t>
  </si>
  <si>
    <t xml:space="preserve">Apéritif noix 16° 75cl</t>
  </si>
  <si>
    <t xml:space="preserve">SPECIALITES BIGALLET </t>
  </si>
  <si>
    <t xml:space="preserve">Bellecour 18° 70cl</t>
  </si>
  <si>
    <t xml:space="preserve">Dessertine l'originale 43° 70cl</t>
  </si>
  <si>
    <t xml:space="preserve">Genépi altitude 40° 70cl</t>
  </si>
  <si>
    <t xml:space="preserve">Limoncello 25° 70cl</t>
  </si>
  <si>
    <r>
      <rPr>
        <sz val="12"/>
        <color theme="1"/>
        <rFont val="Calibri Light"/>
        <family val="2"/>
        <charset val="1"/>
      </rPr>
      <t xml:space="preserve">Triple sec 40° 70cl </t>
    </r>
    <r>
      <rPr>
        <b val="true"/>
        <sz val="12"/>
        <color rgb="FFFF0000"/>
        <rFont val="Calibri Light"/>
        <family val="2"/>
        <charset val="1"/>
      </rPr>
      <t xml:space="preserve">(nouveauté)</t>
    </r>
  </si>
  <si>
    <t xml:space="preserve">Verveine 40° 70cl</t>
  </si>
  <si>
    <t xml:space="preserve">Genépi bio 40° 50cl</t>
  </si>
  <si>
    <t xml:space="preserve">Gin bio 41,7° 70cl</t>
  </si>
  <si>
    <t xml:space="preserve">Madame Sureau bio 18° 70cl</t>
  </si>
  <si>
    <t xml:space="preserve">Pastis bio 45° 70cl </t>
  </si>
  <si>
    <t xml:space="preserve">RHUMS ARRANGES 25° 70CL</t>
  </si>
  <si>
    <t xml:space="preserve">Rhum ananas vanille 25° 70cl</t>
  </si>
  <si>
    <t xml:space="preserve">Rhum banane 25° 70cl</t>
  </si>
  <si>
    <t xml:space="preserve">Rhum citron gingembre 25° 70cl</t>
  </si>
  <si>
    <t xml:space="preserve">Rhum coco 25° 70cl</t>
  </si>
  <si>
    <t xml:space="preserve">Rhum litchi 25° 70cl</t>
  </si>
  <si>
    <r>
      <rPr>
        <sz val="12"/>
        <rFont val="Calibri Light"/>
        <family val="2"/>
        <charset val="1"/>
      </rPr>
      <t xml:space="preserve">Rhum mangue piment 25° 70cl </t>
    </r>
    <r>
      <rPr>
        <b val="true"/>
        <sz val="12"/>
        <color rgb="FFFF0000"/>
        <rFont val="Calibri Light"/>
        <family val="2"/>
        <charset val="1"/>
      </rPr>
      <t xml:space="preserve">(nouveauté)</t>
    </r>
  </si>
  <si>
    <t xml:space="preserve">Rhum passion 25° 70cl</t>
  </si>
  <si>
    <t xml:space="preserve">Rhum pomme cannelle 25° 70cl</t>
  </si>
  <si>
    <t xml:space="preserve">Rhum vanille 25° 70cl</t>
  </si>
  <si>
    <t xml:space="preserve">VINS AROMATISES 3L / 75CL</t>
  </si>
  <si>
    <t xml:space="preserve">Sangria rouge 11° BIB 3L</t>
  </si>
  <si>
    <t xml:space="preserve">Sangria blanche 10° BIB 3L</t>
  </si>
  <si>
    <t xml:space="preserve">Rose pamplemousse 12° BIB 3L</t>
  </si>
  <si>
    <t xml:space="preserve">Rose pêche 12° BIB 3L</t>
  </si>
  <si>
    <t xml:space="preserve">Rose myrtille 12° BIB 3L </t>
  </si>
  <si>
    <t xml:space="preserve">Blanc châtaigne 12° 75cl </t>
  </si>
  <si>
    <t xml:space="preserve">Rose framboise 12° 75cl </t>
  </si>
  <si>
    <t xml:space="preserve">Rose myrtille 12° 75cl </t>
  </si>
  <si>
    <t xml:space="preserve">Rose pamplemousse 12° 75cl </t>
  </si>
  <si>
    <t xml:space="preserve">Rose pêche 12° 75cl </t>
  </si>
  <si>
    <t xml:space="preserve">Sangria rouge 11° 75cl </t>
  </si>
  <si>
    <t xml:space="preserve">Sangria blanche 10° 75cl </t>
  </si>
  <si>
    <t xml:space="preserve">Vin chaud 11° 75cl </t>
  </si>
  <si>
    <t xml:space="preserve">CREMES DE FRUITS 50CL</t>
  </si>
  <si>
    <t xml:space="preserve">Cassis 18° 50cl</t>
  </si>
  <si>
    <t xml:space="preserve">Châtaigne 18° 50cl</t>
  </si>
  <si>
    <t xml:space="preserve">Myrtille 16° 50cl</t>
  </si>
  <si>
    <t xml:space="preserve">Pêche de vigne 18° 50cl</t>
  </si>
  <si>
    <t xml:space="preserve">Violette 16° 50cl</t>
  </si>
  <si>
    <t xml:space="preserve">TOTAL ALCOOL</t>
  </si>
  <si>
    <t xml:space="preserve">Lot de 6 verres 27cl</t>
  </si>
  <si>
    <t xml:space="preserve">L'ABUS DE L'ALCOOL EST DANGEREUX POUR LA SANTE, A CONSOMMER AVEC MODERATION</t>
  </si>
  <si>
    <t xml:space="preserve">TOTAL GENERAL BOUTEILLES (dont lot de verres)</t>
  </si>
  <si>
    <t xml:space="preserve">NB</t>
  </si>
  <si>
    <t xml:space="preserve">TTC</t>
  </si>
  <si>
    <t xml:space="preserve">Afin de minimiser l'utilisation d'emballages et d'optimiser nos cartons, privilégiez les commandes de 6 bouteilles, que ce soit individuellement ou en collaboration avec vos collègues, en fonction de vos besoins.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</si>
</sst>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#,##0.0&quot; €&quot;"/>
    <numFmt numFmtId="167" formatCode="@"/>
    <numFmt numFmtId="168" formatCode="0"/>
    <numFmt numFmtId="169" formatCode="#,##0.00\ _F"/>
    <numFmt numFmtId="170" formatCode="0.00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 Light"/>
      <family val="2"/>
      <charset val="1"/>
    </font>
    <font>
      <sz val="10"/>
      <name val="Calibri"/>
      <family val="2"/>
      <charset val="1"/>
    </font>
    <font>
      <b val="true"/>
      <sz val="18"/>
      <name val="Calibri Light"/>
      <family val="2"/>
      <charset val="1"/>
    </font>
    <font>
      <b val="true"/>
      <sz val="14"/>
      <color rgb="FFFF0000"/>
      <name val="Calibri Light"/>
      <family val="2"/>
      <charset val="1"/>
    </font>
    <font>
      <sz val="11"/>
      <color theme="1"/>
      <name val="Calibri Light"/>
      <family val="2"/>
      <charset val="1"/>
    </font>
    <font>
      <b val="true"/>
      <sz val="12"/>
      <name val="Calibri Light"/>
      <family val="2"/>
      <charset val="1"/>
    </font>
    <font>
      <sz val="11"/>
      <name val="Calibri Light"/>
      <family val="2"/>
      <charset val="1"/>
    </font>
    <font>
      <b val="true"/>
      <sz val="14"/>
      <name val="Calibri Light"/>
      <family val="2"/>
      <charset val="1"/>
    </font>
    <font>
      <sz val="11"/>
      <name val="Calibri"/>
      <family val="2"/>
      <charset val="1"/>
    </font>
    <font>
      <i val="true"/>
      <sz val="12"/>
      <color rgb="FFFF0000"/>
      <name val="Calibri Light"/>
      <family val="2"/>
      <charset val="1"/>
    </font>
    <font>
      <sz val="12"/>
      <color rgb="FFFF0000"/>
      <name val="Calibri Light"/>
      <family val="2"/>
      <charset val="1"/>
    </font>
    <font>
      <i val="true"/>
      <sz val="12"/>
      <color theme="1"/>
      <name val="Calibri Light"/>
      <family val="2"/>
      <charset val="1"/>
    </font>
    <font>
      <b val="true"/>
      <sz val="16"/>
      <name val="Calibri Light"/>
      <family val="2"/>
      <charset val="1"/>
    </font>
    <font>
      <b val="true"/>
      <sz val="16"/>
      <name val="Calibri"/>
      <family val="2"/>
      <charset val="1"/>
    </font>
    <font>
      <sz val="12"/>
      <name val="Calibri Light"/>
      <family val="2"/>
      <charset val="1"/>
    </font>
    <font>
      <b val="true"/>
      <sz val="11"/>
      <name val="Calibri Light"/>
      <family val="2"/>
      <charset val="1"/>
    </font>
    <font>
      <sz val="12"/>
      <color theme="1"/>
      <name val="Calibri Light"/>
      <family val="2"/>
      <charset val="1"/>
    </font>
    <font>
      <b val="true"/>
      <sz val="12"/>
      <color rgb="FFFF0000"/>
      <name val="Calibri Light"/>
      <family val="2"/>
      <charset val="1"/>
    </font>
    <font>
      <sz val="9"/>
      <name val="Calibri Light"/>
      <family val="2"/>
      <charset val="1"/>
    </font>
    <font>
      <b val="true"/>
      <i val="true"/>
      <sz val="11"/>
      <color rgb="FFFF0000"/>
      <name val="Calibri Light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6"/>
      <color theme="1"/>
      <name val="Calibri Light"/>
      <family val="2"/>
      <charset val="1"/>
    </font>
    <font>
      <b val="true"/>
      <i val="true"/>
      <sz val="12"/>
      <color theme="9"/>
      <name val="Calibri Light"/>
      <family val="2"/>
      <charset val="1"/>
    </font>
    <font>
      <b val="true"/>
      <sz val="14"/>
      <color theme="9"/>
      <name val="Calibri"/>
      <family val="2"/>
      <charset val="1"/>
    </font>
    <font>
      <sz val="10"/>
      <color rgb="FF339966"/>
      <name val="Calibri"/>
      <family val="0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25"/>
        <bgColor rgb="FFD9D9D9"/>
      </patternFill>
    </fill>
    <fill>
      <patternFill patternType="solid">
        <fgColor rgb="FFF0FC7C"/>
        <bgColor rgb="FFFFE279"/>
      </patternFill>
    </fill>
    <fill>
      <patternFill patternType="solid">
        <fgColor rgb="FF5CFD23"/>
        <bgColor rgb="FFA9FD7B"/>
      </patternFill>
    </fill>
    <fill>
      <patternFill patternType="solid">
        <fgColor rgb="FF9AEFFA"/>
        <bgColor rgb="FFD1EFEF"/>
      </patternFill>
    </fill>
    <fill>
      <patternFill patternType="solid">
        <fgColor theme="0" tint="-0.15"/>
        <bgColor rgb="FFDDC7FD"/>
      </patternFill>
    </fill>
    <fill>
      <patternFill patternType="solid">
        <fgColor rgb="FFA9FD7B"/>
        <bgColor rgb="FFF0FC7C"/>
      </patternFill>
    </fill>
    <fill>
      <patternFill patternType="solid">
        <fgColor rgb="FFDDC7FD"/>
        <bgColor rgb="FFD9D9D9"/>
      </patternFill>
    </fill>
    <fill>
      <patternFill patternType="solid">
        <fgColor rgb="FFD1EFE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B7DA4"/>
        <bgColor rgb="FFFF99FF"/>
      </patternFill>
    </fill>
    <fill>
      <patternFill patternType="solid">
        <fgColor rgb="FFFFE279"/>
        <bgColor rgb="FFF0FC7C"/>
      </patternFill>
    </fill>
    <fill>
      <patternFill patternType="solid">
        <fgColor rgb="FFFF99FF"/>
        <bgColor rgb="FFCC99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2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2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2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2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2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1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1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4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2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1EFEF"/>
      <rgbColor rgb="FF660066"/>
      <rgbColor rgb="FFFB7DA4"/>
      <rgbColor rgb="FF0066CC"/>
      <rgbColor rgb="FFDDC7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9FD7B"/>
      <rgbColor rgb="FFD9D9D9"/>
      <rgbColor rgb="FFF0FC7C"/>
      <rgbColor rgb="FF9AEFFA"/>
      <rgbColor rgb="FFFF99FF"/>
      <rgbColor rgb="FFCC99FF"/>
      <rgbColor rgb="FFFFE279"/>
      <rgbColor rgb="FF3366FF"/>
      <rgbColor rgb="FF33CCCC"/>
      <rgbColor rgb="FF5CFD23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908280</xdr:colOff>
      <xdr:row>31</xdr:row>
      <xdr:rowOff>15840</xdr:rowOff>
    </xdr:from>
    <xdr:to>
      <xdr:col>8</xdr:col>
      <xdr:colOff>346320</xdr:colOff>
      <xdr:row>34</xdr:row>
      <xdr:rowOff>54360</xdr:rowOff>
    </xdr:to>
    <xdr:pic>
      <xdr:nvPicPr>
        <xdr:cNvPr id="1" name="Picture 3" descr="Y:\ISABELLE\communication\photoshop\produit découpé\LOGO BIO.jpg"/>
        <xdr:cNvPicPr/>
      </xdr:nvPicPr>
      <xdr:blipFill>
        <a:blip r:embed="rId1"/>
        <a:stretch/>
      </xdr:blipFill>
      <xdr:spPr>
        <a:xfrm>
          <a:off x="6140520" y="6332040"/>
          <a:ext cx="918360" cy="638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148320</xdr:colOff>
      <xdr:row>0</xdr:row>
      <xdr:rowOff>0</xdr:rowOff>
    </xdr:from>
    <xdr:to>
      <xdr:col>1</xdr:col>
      <xdr:colOff>1577160</xdr:colOff>
      <xdr:row>3</xdr:row>
      <xdr:rowOff>175680</xdr:rowOff>
    </xdr:to>
    <xdr:pic>
      <xdr:nvPicPr>
        <xdr:cNvPr id="2" name="Image 17"/>
        <xdr:cNvPicPr/>
      </xdr:nvPicPr>
      <xdr:blipFill>
        <a:blip r:embed="rId2"/>
        <a:srcRect l="7488" t="25273" r="4544" b="34595"/>
        <a:stretch/>
      </xdr:blipFill>
      <xdr:spPr>
        <a:xfrm>
          <a:off x="148320" y="0"/>
          <a:ext cx="1891800" cy="83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81000</xdr:colOff>
      <xdr:row>17</xdr:row>
      <xdr:rowOff>75600</xdr:rowOff>
    </xdr:from>
    <xdr:to>
      <xdr:col>9</xdr:col>
      <xdr:colOff>126720</xdr:colOff>
      <xdr:row>19</xdr:row>
      <xdr:rowOff>128880</xdr:rowOff>
    </xdr:to>
    <xdr:pic>
      <xdr:nvPicPr>
        <xdr:cNvPr id="3" name="Image 51"/>
        <xdr:cNvPicPr/>
      </xdr:nvPicPr>
      <xdr:blipFill>
        <a:blip r:embed="rId3"/>
        <a:stretch/>
      </xdr:blipFill>
      <xdr:spPr>
        <a:xfrm>
          <a:off x="6793560" y="3429720"/>
          <a:ext cx="659880" cy="63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788760</xdr:colOff>
      <xdr:row>17</xdr:row>
      <xdr:rowOff>78120</xdr:rowOff>
    </xdr:from>
    <xdr:to>
      <xdr:col>8</xdr:col>
      <xdr:colOff>6480</xdr:colOff>
      <xdr:row>19</xdr:row>
      <xdr:rowOff>127800</xdr:rowOff>
    </xdr:to>
    <xdr:pic>
      <xdr:nvPicPr>
        <xdr:cNvPr id="4" name="Image 55"/>
        <xdr:cNvPicPr/>
      </xdr:nvPicPr>
      <xdr:blipFill>
        <a:blip r:embed="rId4"/>
        <a:stretch/>
      </xdr:blipFill>
      <xdr:spPr>
        <a:xfrm>
          <a:off x="6021000" y="3432240"/>
          <a:ext cx="698040" cy="63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64080</xdr:colOff>
      <xdr:row>17</xdr:row>
      <xdr:rowOff>53640</xdr:rowOff>
    </xdr:from>
    <xdr:to>
      <xdr:col>7</xdr:col>
      <xdr:colOff>692640</xdr:colOff>
      <xdr:row>19</xdr:row>
      <xdr:rowOff>108720</xdr:rowOff>
    </xdr:to>
    <xdr:pic>
      <xdr:nvPicPr>
        <xdr:cNvPr id="5" name="Image 57"/>
        <xdr:cNvPicPr/>
      </xdr:nvPicPr>
      <xdr:blipFill>
        <a:blip r:embed="rId5"/>
        <a:stretch/>
      </xdr:blipFill>
      <xdr:spPr>
        <a:xfrm>
          <a:off x="5296320" y="3407760"/>
          <a:ext cx="628560" cy="63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83880</xdr:colOff>
      <xdr:row>18</xdr:row>
      <xdr:rowOff>55440</xdr:rowOff>
    </xdr:from>
    <xdr:to>
      <xdr:col>10</xdr:col>
      <xdr:colOff>597240</xdr:colOff>
      <xdr:row>19</xdr:row>
      <xdr:rowOff>137880</xdr:rowOff>
    </xdr:to>
    <xdr:sp>
      <xdr:nvSpPr>
        <xdr:cNvPr id="6" name="ZoneTexte 10"/>
        <xdr:cNvSpPr/>
      </xdr:nvSpPr>
      <xdr:spPr>
        <a:xfrm>
          <a:off x="7410600" y="3790440"/>
          <a:ext cx="1318320" cy="28260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fr-FR" sz="1000" b="0" u="none" strike="noStrike">
              <a:solidFill>
                <a:srgbClr val="339966"/>
              </a:solidFill>
              <a:effectLst/>
              <a:uFillTx/>
              <a:latin typeface="Calibri"/>
            </a:rPr>
            <a:t>* pour presque tous</a:t>
          </a:r>
          <a:endParaRPr lang="fr-FR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1214640</xdr:colOff>
      <xdr:row>54</xdr:row>
      <xdr:rowOff>6480</xdr:rowOff>
    </xdr:from>
    <xdr:to>
      <xdr:col>1</xdr:col>
      <xdr:colOff>1760040</xdr:colOff>
      <xdr:row>62</xdr:row>
      <xdr:rowOff>61200</xdr:rowOff>
    </xdr:to>
    <xdr:pic>
      <xdr:nvPicPr>
        <xdr:cNvPr id="7" name="Image 6"/>
        <xdr:cNvPicPr/>
      </xdr:nvPicPr>
      <xdr:blipFill>
        <a:blip r:embed="rId6"/>
        <a:srcRect l="14286" t="4908" r="8764" b="6514"/>
        <a:stretch/>
      </xdr:blipFill>
      <xdr:spPr>
        <a:xfrm>
          <a:off x="1677600" y="10923480"/>
          <a:ext cx="545400" cy="1778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1212120</xdr:colOff>
      <xdr:row>18</xdr:row>
      <xdr:rowOff>160200</xdr:rowOff>
    </xdr:from>
    <xdr:to>
      <xdr:col>1</xdr:col>
      <xdr:colOff>1748520</xdr:colOff>
      <xdr:row>26</xdr:row>
      <xdr:rowOff>171000</xdr:rowOff>
    </xdr:to>
    <xdr:pic>
      <xdr:nvPicPr>
        <xdr:cNvPr id="8" name="Image 11"/>
        <xdr:cNvPicPr/>
      </xdr:nvPicPr>
      <xdr:blipFill>
        <a:blip r:embed="rId7"/>
        <a:srcRect l="9217" t="4737" r="7829" b="7017"/>
        <a:stretch/>
      </xdr:blipFill>
      <xdr:spPr>
        <a:xfrm>
          <a:off x="1675080" y="3895200"/>
          <a:ext cx="536400" cy="161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1290240</xdr:colOff>
      <xdr:row>35</xdr:row>
      <xdr:rowOff>14400</xdr:rowOff>
    </xdr:from>
    <xdr:to>
      <xdr:col>8</xdr:col>
      <xdr:colOff>489600</xdr:colOff>
      <xdr:row>44</xdr:row>
      <xdr:rowOff>76320</xdr:rowOff>
    </xdr:to>
    <xdr:pic>
      <xdr:nvPicPr>
        <xdr:cNvPr id="9" name="Image 14"/>
        <xdr:cNvPicPr/>
      </xdr:nvPicPr>
      <xdr:blipFill>
        <a:blip r:embed="rId8"/>
        <a:srcRect l="12951" t="1415" r="15924" b="8610"/>
        <a:stretch/>
      </xdr:blipFill>
      <xdr:spPr>
        <a:xfrm>
          <a:off x="6522480" y="7130880"/>
          <a:ext cx="679680" cy="186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8640</xdr:colOff>
      <xdr:row>9</xdr:row>
      <xdr:rowOff>106920</xdr:rowOff>
    </xdr:from>
    <xdr:to>
      <xdr:col>11</xdr:col>
      <xdr:colOff>724680</xdr:colOff>
      <xdr:row>17</xdr:row>
      <xdr:rowOff>60120</xdr:rowOff>
    </xdr:to>
    <xdr:pic>
      <xdr:nvPicPr>
        <xdr:cNvPr id="10" name="Image 2"/>
        <xdr:cNvPicPr/>
      </xdr:nvPicPr>
      <xdr:blipFill>
        <a:blip r:embed="rId9"/>
        <a:stretch/>
      </xdr:blipFill>
      <xdr:spPr>
        <a:xfrm>
          <a:off x="8640" y="1937160"/>
          <a:ext cx="9573120" cy="147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4320</xdr:colOff>
      <xdr:row>20</xdr:row>
      <xdr:rowOff>8280</xdr:rowOff>
    </xdr:from>
    <xdr:to>
      <xdr:col>12</xdr:col>
      <xdr:colOff>6120</xdr:colOff>
      <xdr:row>27</xdr:row>
      <xdr:rowOff>101160</xdr:rowOff>
    </xdr:to>
    <xdr:pic>
      <xdr:nvPicPr>
        <xdr:cNvPr id="11" name="Image 4"/>
        <xdr:cNvPicPr/>
      </xdr:nvPicPr>
      <xdr:blipFill>
        <a:blip r:embed="rId10"/>
        <a:stretch/>
      </xdr:blipFill>
      <xdr:spPr>
        <a:xfrm>
          <a:off x="4652640" y="4143240"/>
          <a:ext cx="4935600" cy="1493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201240</xdr:colOff>
      <xdr:row>64</xdr:row>
      <xdr:rowOff>200880</xdr:rowOff>
    </xdr:from>
    <xdr:to>
      <xdr:col>12</xdr:col>
      <xdr:colOff>18720</xdr:colOff>
      <xdr:row>73</xdr:row>
      <xdr:rowOff>123120</xdr:rowOff>
    </xdr:to>
    <xdr:pic>
      <xdr:nvPicPr>
        <xdr:cNvPr id="12" name="Image 7"/>
        <xdr:cNvPicPr/>
      </xdr:nvPicPr>
      <xdr:blipFill>
        <a:blip r:embed="rId11"/>
        <a:stretch/>
      </xdr:blipFill>
      <xdr:spPr>
        <a:xfrm>
          <a:off x="4577760" y="13232520"/>
          <a:ext cx="5023080" cy="165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147240</xdr:colOff>
      <xdr:row>82</xdr:row>
      <xdr:rowOff>115200</xdr:rowOff>
    </xdr:from>
    <xdr:to>
      <xdr:col>11</xdr:col>
      <xdr:colOff>685440</xdr:colOff>
      <xdr:row>91</xdr:row>
      <xdr:rowOff>117720</xdr:rowOff>
    </xdr:to>
    <xdr:pic>
      <xdr:nvPicPr>
        <xdr:cNvPr id="13" name="Image 13"/>
        <xdr:cNvPicPr/>
      </xdr:nvPicPr>
      <xdr:blipFill>
        <a:blip r:embed="rId12"/>
        <a:srcRect l="0" t="5906" r="0" b="4995"/>
        <a:stretch/>
      </xdr:blipFill>
      <xdr:spPr>
        <a:xfrm>
          <a:off x="4523760" y="16604280"/>
          <a:ext cx="5018760" cy="172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77760</xdr:colOff>
      <xdr:row>92</xdr:row>
      <xdr:rowOff>16200</xdr:rowOff>
    </xdr:from>
    <xdr:to>
      <xdr:col>5</xdr:col>
      <xdr:colOff>17640</xdr:colOff>
      <xdr:row>102</xdr:row>
      <xdr:rowOff>128520</xdr:rowOff>
    </xdr:to>
    <xdr:pic>
      <xdr:nvPicPr>
        <xdr:cNvPr id="14" name="Image 16"/>
        <xdr:cNvPicPr/>
      </xdr:nvPicPr>
      <xdr:blipFill>
        <a:blip r:embed="rId13"/>
        <a:stretch/>
      </xdr:blipFill>
      <xdr:spPr>
        <a:xfrm>
          <a:off x="77760" y="18419760"/>
          <a:ext cx="4316400" cy="211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2880</xdr:colOff>
      <xdr:row>104</xdr:row>
      <xdr:rowOff>169920</xdr:rowOff>
    </xdr:from>
    <xdr:to>
      <xdr:col>11</xdr:col>
      <xdr:colOff>685440</xdr:colOff>
      <xdr:row>112</xdr:row>
      <xdr:rowOff>197280</xdr:rowOff>
    </xdr:to>
    <xdr:pic>
      <xdr:nvPicPr>
        <xdr:cNvPr id="15" name="Image 19"/>
        <xdr:cNvPicPr/>
      </xdr:nvPicPr>
      <xdr:blipFill>
        <a:blip r:embed="rId14"/>
        <a:srcRect l="0" t="9616" r="0" b="6023"/>
        <a:stretch/>
      </xdr:blipFill>
      <xdr:spPr>
        <a:xfrm>
          <a:off x="4651200" y="20973960"/>
          <a:ext cx="4891320" cy="195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33120</xdr:rowOff>
    </xdr:from>
    <xdr:to>
      <xdr:col>5</xdr:col>
      <xdr:colOff>132840</xdr:colOff>
      <xdr:row>125</xdr:row>
      <xdr:rowOff>188640</xdr:rowOff>
    </xdr:to>
    <xdr:pic>
      <xdr:nvPicPr>
        <xdr:cNvPr id="16" name="Image 21"/>
        <xdr:cNvPicPr/>
      </xdr:nvPicPr>
      <xdr:blipFill>
        <a:blip r:embed="rId15"/>
        <a:stretch/>
      </xdr:blipFill>
      <xdr:spPr>
        <a:xfrm>
          <a:off x="0" y="23942160"/>
          <a:ext cx="4509360" cy="175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25920</xdr:colOff>
      <xdr:row>129</xdr:row>
      <xdr:rowOff>182880</xdr:rowOff>
    </xdr:from>
    <xdr:to>
      <xdr:col>11</xdr:col>
      <xdr:colOff>724680</xdr:colOff>
      <xdr:row>138</xdr:row>
      <xdr:rowOff>13680</xdr:rowOff>
    </xdr:to>
    <xdr:pic>
      <xdr:nvPicPr>
        <xdr:cNvPr id="17" name="Image 24"/>
        <xdr:cNvPicPr/>
      </xdr:nvPicPr>
      <xdr:blipFill>
        <a:blip r:embed="rId16"/>
        <a:srcRect l="0" t="0" r="2941" b="0"/>
        <a:stretch/>
      </xdr:blipFill>
      <xdr:spPr>
        <a:xfrm>
          <a:off x="4674240" y="26492040"/>
          <a:ext cx="4907520" cy="1640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225000</xdr:colOff>
      <xdr:row>147</xdr:row>
      <xdr:rowOff>34560</xdr:rowOff>
    </xdr:from>
    <xdr:to>
      <xdr:col>12</xdr:col>
      <xdr:colOff>18720</xdr:colOff>
      <xdr:row>154</xdr:row>
      <xdr:rowOff>109080</xdr:rowOff>
    </xdr:to>
    <xdr:pic>
      <xdr:nvPicPr>
        <xdr:cNvPr id="18" name="Image 26"/>
        <xdr:cNvPicPr/>
      </xdr:nvPicPr>
      <xdr:blipFill>
        <a:blip r:embed="rId17"/>
        <a:stretch/>
      </xdr:blipFill>
      <xdr:spPr>
        <a:xfrm>
          <a:off x="687960" y="30220560"/>
          <a:ext cx="8912880" cy="1407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" activeCellId="0" sqref="C1"/>
    </sheetView>
  </sheetViews>
  <sheetFormatPr defaultColWidth="10.6796875" defaultRowHeight="15" customHeight="false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27"/>
    <col collapsed="false" customWidth="true" hidden="false" outlineLevel="0" max="3" min="3" style="0" width="6.43"/>
    <col collapsed="false" customWidth="true" hidden="false" outlineLevel="0" max="4" min="4" style="0" width="11.43"/>
    <col collapsed="false" customWidth="true" hidden="false" outlineLevel="0" max="6" min="6" style="0" width="3.86"/>
    <col collapsed="false" customWidth="true" hidden="false" outlineLevel="0" max="7" min="7" style="1" width="8.29"/>
    <col collapsed="false" customWidth="true" hidden="false" outlineLevel="0" max="8" min="8" style="0" width="21"/>
    <col collapsed="false" customWidth="true" hidden="false" outlineLevel="0" max="9" min="9" style="0" width="8.71"/>
    <col collapsed="false" customWidth="true" hidden="false" outlineLevel="0" max="10" min="10" style="0" width="11.43"/>
    <col collapsed="false" customWidth="true" hidden="false" outlineLevel="0" max="12" min="11" style="0" width="10.29"/>
  </cols>
  <sheetData>
    <row r="1" customFormat="false" ht="15" hidden="false" customHeight="false" outlineLevel="0" collapsed="false">
      <c r="A1" s="2"/>
      <c r="B1" s="2"/>
      <c r="C1" s="3"/>
      <c r="D1" s="4"/>
      <c r="E1" s="4"/>
      <c r="F1" s="3"/>
      <c r="G1" s="3"/>
      <c r="H1" s="3"/>
      <c r="I1" s="3"/>
      <c r="J1" s="3"/>
      <c r="K1" s="5"/>
      <c r="L1" s="6"/>
      <c r="M1" s="7"/>
    </row>
    <row r="2" customFormat="false" ht="21" hidden="false" customHeight="true" outlineLevel="0" collapsed="false">
      <c r="A2" s="2"/>
      <c r="B2" s="2"/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7"/>
    </row>
    <row r="3" customFormat="false" ht="15.75" hidden="false" customHeight="true" outlineLevel="0" collapsed="false">
      <c r="A3" s="2"/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7"/>
    </row>
    <row r="4" customFormat="false" ht="15" hidden="false" customHeight="false" outlineLevel="0" collapsed="false">
      <c r="A4" s="3"/>
      <c r="B4" s="3"/>
      <c r="C4" s="3"/>
      <c r="D4" s="4"/>
      <c r="E4" s="4"/>
      <c r="F4" s="3"/>
      <c r="G4" s="3"/>
      <c r="H4" s="3"/>
      <c r="I4" s="3"/>
      <c r="J4" s="3"/>
      <c r="K4" s="5"/>
      <c r="L4" s="9"/>
      <c r="M4" s="7"/>
    </row>
    <row r="5" customFormat="false" ht="17.35" hidden="false" customHeight="true" outlineLevel="0" collapsed="false">
      <c r="A5" s="10" t="s">
        <v>1</v>
      </c>
      <c r="B5" s="11"/>
      <c r="C5" s="11"/>
      <c r="D5" s="12"/>
      <c r="E5" s="13" t="s">
        <v>2</v>
      </c>
      <c r="F5" s="13"/>
      <c r="G5" s="13"/>
      <c r="H5" s="13"/>
      <c r="I5" s="14"/>
      <c r="J5" s="14"/>
      <c r="K5" s="15" t="n">
        <v>2026</v>
      </c>
      <c r="L5" s="15"/>
      <c r="M5" s="16"/>
    </row>
    <row r="6" customFormat="false" ht="15" hidden="false" customHeight="true" outlineLevel="0" collapsed="false">
      <c r="A6" s="10"/>
      <c r="B6" s="11"/>
      <c r="C6" s="11"/>
      <c r="D6" s="12"/>
      <c r="E6" s="17" t="s">
        <v>3</v>
      </c>
      <c r="F6" s="17"/>
      <c r="G6" s="17"/>
      <c r="H6" s="17"/>
      <c r="I6" s="17"/>
      <c r="J6" s="17"/>
      <c r="K6" s="17"/>
      <c r="L6" s="17"/>
      <c r="M6" s="16"/>
    </row>
    <row r="7" customFormat="false" ht="15" hidden="false" customHeight="false" outlineLevel="0" collapsed="false">
      <c r="A7" s="18" t="s">
        <v>4</v>
      </c>
      <c r="B7" s="19"/>
      <c r="C7" s="20"/>
      <c r="D7" s="12"/>
      <c r="E7" s="21" t="s">
        <v>5</v>
      </c>
      <c r="F7" s="21"/>
      <c r="G7" s="21"/>
      <c r="H7" s="21"/>
      <c r="I7" s="21"/>
      <c r="J7" s="21"/>
      <c r="K7" s="21"/>
      <c r="L7" s="21"/>
      <c r="M7" s="16"/>
    </row>
    <row r="8" customFormat="false" ht="15" hidden="false" customHeight="false" outlineLevel="0" collapsed="false">
      <c r="A8" s="22" t="s">
        <v>6</v>
      </c>
      <c r="B8" s="19"/>
      <c r="C8" s="20"/>
      <c r="D8" s="12"/>
      <c r="E8" s="23" t="s">
        <v>7</v>
      </c>
      <c r="F8" s="23"/>
      <c r="G8" s="23"/>
      <c r="H8" s="23"/>
      <c r="I8" s="23"/>
      <c r="J8" s="23"/>
      <c r="K8" s="23"/>
      <c r="L8" s="23"/>
      <c r="M8" s="16"/>
    </row>
    <row r="9" customFormat="false" ht="15" hidden="false" customHeight="false" outlineLevel="0" collapsed="false">
      <c r="A9" s="24" t="s">
        <v>8</v>
      </c>
      <c r="B9" s="25"/>
      <c r="C9" s="26"/>
      <c r="D9" s="19"/>
      <c r="E9" s="19"/>
      <c r="F9" s="19"/>
      <c r="G9" s="19"/>
      <c r="H9" s="19"/>
      <c r="I9" s="19"/>
      <c r="J9" s="19"/>
      <c r="K9" s="27"/>
      <c r="L9" s="28"/>
      <c r="M9" s="16"/>
    </row>
    <row r="10" customFormat="false" ht="15" hidden="false" customHeight="false" outlineLevel="0" collapsed="false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29"/>
      <c r="L10" s="31"/>
      <c r="M10" s="16"/>
    </row>
    <row r="11" customFormat="false" ht="15" hidden="false" customHeight="false" outlineLevel="0" collapsed="false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29"/>
      <c r="L11" s="31"/>
      <c r="M11" s="16"/>
    </row>
    <row r="12" customFormat="false" ht="15" hidden="false" customHeight="false" outlineLevel="0" collapsed="false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29"/>
      <c r="L12" s="31"/>
      <c r="M12" s="16"/>
    </row>
    <row r="13" customFormat="false" ht="15" hidden="false" customHeight="false" outlineLevel="0" collapsed="false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29"/>
      <c r="L13" s="31"/>
      <c r="M13" s="16"/>
    </row>
    <row r="14" customFormat="false" ht="1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29"/>
      <c r="L14" s="31"/>
      <c r="M14" s="16"/>
    </row>
    <row r="15" customFormat="false" ht="15" hidden="false" customHeight="false" outlineLevel="0" collapsed="false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31"/>
      <c r="M15" s="16"/>
      <c r="N15" s="32"/>
    </row>
    <row r="16" customFormat="false" ht="15" hidden="false" customHeight="false" outlineLevel="0" collapsed="false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31"/>
      <c r="M16" s="16"/>
    </row>
    <row r="17" customFormat="false" ht="15" hidden="false" customHeight="false" outlineLevel="0" collapsed="false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29"/>
      <c r="L17" s="31"/>
      <c r="M17" s="16"/>
    </row>
    <row r="18" customFormat="false" ht="30" hidden="false" customHeight="true" outlineLevel="0" collapsed="false">
      <c r="A18" s="33" t="s">
        <v>9</v>
      </c>
      <c r="B18" s="33"/>
      <c r="C18" s="34" t="s">
        <v>10</v>
      </c>
      <c r="D18" s="35" t="s">
        <v>11</v>
      </c>
      <c r="E18" s="36" t="s">
        <v>12</v>
      </c>
      <c r="F18" s="30"/>
      <c r="G18" s="37"/>
      <c r="H18" s="37"/>
      <c r="I18" s="37"/>
      <c r="J18" s="37"/>
      <c r="K18" s="37"/>
      <c r="L18" s="37"/>
      <c r="M18" s="38"/>
    </row>
    <row r="19" customFormat="false" ht="15.75" hidden="false" customHeight="true" outlineLevel="0" collapsed="false">
      <c r="A19" s="39" t="n">
        <v>6013</v>
      </c>
      <c r="B19" s="40" t="s">
        <v>13</v>
      </c>
      <c r="C19" s="41"/>
      <c r="D19" s="42" t="n">
        <v>5.58</v>
      </c>
      <c r="E19" s="43" t="str">
        <f aca="false">IF((C19)=0,"",(C19*D19))</f>
        <v/>
      </c>
      <c r="F19" s="30"/>
      <c r="G19" s="37"/>
      <c r="H19" s="37"/>
      <c r="I19" s="37"/>
      <c r="J19" s="37"/>
      <c r="K19" s="37"/>
      <c r="L19" s="37"/>
      <c r="M19" s="38"/>
    </row>
    <row r="20" customFormat="false" ht="15.75" hidden="false" customHeight="true" outlineLevel="0" collapsed="false">
      <c r="A20" s="39" t="n">
        <v>6011</v>
      </c>
      <c r="B20" s="44" t="s">
        <v>14</v>
      </c>
      <c r="C20" s="41"/>
      <c r="D20" s="42" t="n">
        <v>5.17</v>
      </c>
      <c r="E20" s="43" t="str">
        <f aca="false">IF((C20)=0,"",(C20*D20))</f>
        <v/>
      </c>
      <c r="F20" s="30"/>
      <c r="G20" s="37"/>
      <c r="H20" s="37"/>
      <c r="I20" s="37"/>
      <c r="J20" s="37"/>
      <c r="K20" s="37"/>
      <c r="L20" s="37"/>
      <c r="M20" s="38"/>
    </row>
    <row r="21" customFormat="false" ht="15.75" hidden="false" customHeight="true" outlineLevel="0" collapsed="false">
      <c r="A21" s="39" t="n">
        <v>6015</v>
      </c>
      <c r="B21" s="44" t="s">
        <v>15</v>
      </c>
      <c r="C21" s="41"/>
      <c r="D21" s="42" t="n">
        <v>5.9</v>
      </c>
      <c r="E21" s="43" t="str">
        <f aca="false">IF((C21)=0,"",(C21*D21))</f>
        <v/>
      </c>
      <c r="F21" s="30"/>
      <c r="G21" s="37"/>
      <c r="H21" s="37"/>
      <c r="I21" s="37"/>
      <c r="J21" s="37"/>
      <c r="K21" s="37"/>
      <c r="L21" s="37"/>
      <c r="M21" s="38"/>
    </row>
    <row r="22" customFormat="false" ht="15.75" hidden="false" customHeight="true" outlineLevel="0" collapsed="false">
      <c r="A22" s="39" t="n">
        <v>6086</v>
      </c>
      <c r="B22" s="44" t="s">
        <v>16</v>
      </c>
      <c r="C22" s="41"/>
      <c r="D22" s="42" t="n">
        <v>5.9</v>
      </c>
      <c r="E22" s="43" t="str">
        <f aca="false">IF((C22)=0,"",(C22*D22))</f>
        <v/>
      </c>
      <c r="F22" s="30"/>
      <c r="G22" s="37"/>
      <c r="H22" s="37"/>
      <c r="I22" s="37"/>
      <c r="J22" s="37"/>
      <c r="K22" s="37"/>
      <c r="L22" s="37"/>
      <c r="M22" s="38"/>
    </row>
    <row r="23" customFormat="false" ht="15.75" hidden="false" customHeight="true" outlineLevel="0" collapsed="false">
      <c r="A23" s="39" t="n">
        <v>6024</v>
      </c>
      <c r="B23" s="44" t="s">
        <v>17</v>
      </c>
      <c r="C23" s="41"/>
      <c r="D23" s="42" t="n">
        <v>5.9</v>
      </c>
      <c r="E23" s="43" t="str">
        <f aca="false">IF((C23)=0,"",(C23*D23))</f>
        <v/>
      </c>
      <c r="F23" s="30"/>
      <c r="G23" s="37"/>
      <c r="H23" s="37"/>
      <c r="I23" s="37"/>
      <c r="J23" s="37"/>
      <c r="K23" s="37"/>
      <c r="L23" s="37"/>
      <c r="M23" s="38"/>
    </row>
    <row r="24" customFormat="false" ht="15.75" hidden="false" customHeight="true" outlineLevel="0" collapsed="false">
      <c r="A24" s="39" t="n">
        <v>6007</v>
      </c>
      <c r="B24" s="44" t="s">
        <v>18</v>
      </c>
      <c r="C24" s="41"/>
      <c r="D24" s="42" t="n">
        <v>6.11</v>
      </c>
      <c r="E24" s="43" t="str">
        <f aca="false">IF((C24)=0,"",(C24*D24))</f>
        <v/>
      </c>
      <c r="F24" s="30"/>
      <c r="G24" s="37"/>
      <c r="H24" s="37"/>
      <c r="I24" s="37"/>
      <c r="J24" s="37"/>
      <c r="K24" s="37"/>
      <c r="L24" s="37"/>
      <c r="M24" s="38"/>
    </row>
    <row r="25" customFormat="false" ht="15.75" hidden="false" customHeight="true" outlineLevel="0" collapsed="false">
      <c r="A25" s="39" t="n">
        <v>6030</v>
      </c>
      <c r="B25" s="44" t="s">
        <v>19</v>
      </c>
      <c r="C25" s="41"/>
      <c r="D25" s="42" t="n">
        <v>5.9</v>
      </c>
      <c r="E25" s="43" t="str">
        <f aca="false">IF((C25)=0,"",(C25*D25))</f>
        <v/>
      </c>
      <c r="F25" s="45"/>
      <c r="G25" s="37"/>
      <c r="H25" s="37"/>
      <c r="I25" s="37"/>
      <c r="J25" s="37"/>
      <c r="K25" s="37"/>
      <c r="L25" s="37"/>
      <c r="M25" s="38"/>
    </row>
    <row r="26" customFormat="false" ht="15.75" hidden="false" customHeight="true" outlineLevel="0" collapsed="false">
      <c r="A26" s="39" t="n">
        <v>6008</v>
      </c>
      <c r="B26" s="44" t="s">
        <v>20</v>
      </c>
      <c r="C26" s="41"/>
      <c r="D26" s="42" t="n">
        <v>5.9</v>
      </c>
      <c r="E26" s="43" t="str">
        <f aca="false">IF((C26)=0,"",(C26*D26))</f>
        <v/>
      </c>
      <c r="F26" s="30"/>
      <c r="G26" s="37"/>
      <c r="H26" s="37"/>
      <c r="I26" s="37"/>
      <c r="J26" s="37"/>
      <c r="K26" s="37"/>
      <c r="L26" s="37"/>
      <c r="M26" s="38"/>
    </row>
    <row r="27" customFormat="false" ht="15.75" hidden="false" customHeight="true" outlineLevel="0" collapsed="false">
      <c r="A27" s="39" t="n">
        <v>6019</v>
      </c>
      <c r="B27" s="44" t="s">
        <v>21</v>
      </c>
      <c r="C27" s="41"/>
      <c r="D27" s="42" t="n">
        <v>4.67</v>
      </c>
      <c r="E27" s="43" t="str">
        <f aca="false">IF((C27)=0,"",(C27*D27))</f>
        <v/>
      </c>
      <c r="F27" s="30"/>
      <c r="G27" s="37"/>
      <c r="H27" s="37"/>
      <c r="I27" s="37"/>
      <c r="J27" s="37"/>
      <c r="K27" s="37"/>
      <c r="L27" s="37"/>
      <c r="M27" s="38"/>
    </row>
    <row r="28" customFormat="false" ht="15.75" hidden="false" customHeight="true" outlineLevel="0" collapsed="false">
      <c r="A28" s="39" t="n">
        <v>6002</v>
      </c>
      <c r="B28" s="44" t="s">
        <v>22</v>
      </c>
      <c r="C28" s="41"/>
      <c r="D28" s="42" t="n">
        <v>5.04</v>
      </c>
      <c r="E28" s="43" t="str">
        <f aca="false">IF((C28)=0,"",(C28*D28))</f>
        <v/>
      </c>
      <c r="F28" s="30"/>
      <c r="G28" s="37"/>
      <c r="H28" s="37"/>
      <c r="I28" s="37"/>
      <c r="J28" s="37"/>
      <c r="K28" s="37"/>
      <c r="L28" s="37"/>
      <c r="M28" s="38"/>
    </row>
    <row r="29" customFormat="false" ht="15" hidden="false" customHeight="true" outlineLevel="0" collapsed="false">
      <c r="A29" s="39" t="n">
        <v>6032</v>
      </c>
      <c r="B29" s="44" t="s">
        <v>23</v>
      </c>
      <c r="C29" s="41"/>
      <c r="D29" s="42" t="n">
        <v>5.17</v>
      </c>
      <c r="E29" s="43" t="str">
        <f aca="false">IF((C29)=0,"",(C29*D29))</f>
        <v/>
      </c>
      <c r="F29" s="30"/>
      <c r="G29" s="46" t="s">
        <v>24</v>
      </c>
      <c r="H29" s="46"/>
      <c r="I29" s="46"/>
      <c r="J29" s="47" t="s">
        <v>25</v>
      </c>
      <c r="K29" s="48" t="s">
        <v>11</v>
      </c>
      <c r="L29" s="49" t="s">
        <v>12</v>
      </c>
      <c r="M29" s="38"/>
    </row>
    <row r="30" customFormat="false" ht="15" hidden="false" customHeight="true" outlineLevel="0" collapsed="false">
      <c r="A30" s="39" t="n">
        <v>6065</v>
      </c>
      <c r="B30" s="44" t="s">
        <v>26</v>
      </c>
      <c r="C30" s="41"/>
      <c r="D30" s="42" t="n">
        <v>5.9</v>
      </c>
      <c r="E30" s="43" t="str">
        <f aca="false">IF((C30)=0,"",(C30*D30))</f>
        <v/>
      </c>
      <c r="F30" s="30"/>
      <c r="G30" s="46"/>
      <c r="H30" s="46"/>
      <c r="I30" s="46"/>
      <c r="J30" s="47"/>
      <c r="K30" s="48"/>
      <c r="L30" s="49"/>
      <c r="M30" s="38"/>
    </row>
    <row r="31" customFormat="false" ht="15.75" hidden="false" customHeight="true" outlineLevel="0" collapsed="false">
      <c r="A31" s="39" t="n">
        <v>6001</v>
      </c>
      <c r="B31" s="44" t="s">
        <v>27</v>
      </c>
      <c r="C31" s="41"/>
      <c r="D31" s="42" t="n">
        <v>5.54</v>
      </c>
      <c r="E31" s="43" t="str">
        <f aca="false">IF((C31)=0,"",(C31*D31))</f>
        <v/>
      </c>
      <c r="F31" s="30"/>
      <c r="G31" s="39" t="n">
        <v>7438</v>
      </c>
      <c r="H31" s="44" t="s">
        <v>28</v>
      </c>
      <c r="I31" s="44"/>
      <c r="J31" s="41"/>
      <c r="K31" s="42" t="n">
        <v>6.15</v>
      </c>
      <c r="L31" s="50" t="str">
        <f aca="false">IF((J31)=0,"",(J31*K31))</f>
        <v/>
      </c>
      <c r="M31" s="38"/>
    </row>
    <row r="32" customFormat="false" ht="15.75" hidden="false" customHeight="true" outlineLevel="0" collapsed="false">
      <c r="A32" s="39" t="n">
        <v>6114</v>
      </c>
      <c r="B32" s="44" t="s">
        <v>29</v>
      </c>
      <c r="C32" s="41"/>
      <c r="D32" s="42" t="n">
        <v>5.9</v>
      </c>
      <c r="E32" s="43" t="str">
        <f aca="false">IF((C32)=0,"",(C32*D32))</f>
        <v/>
      </c>
      <c r="F32" s="30"/>
      <c r="G32" s="39" t="n">
        <v>7446</v>
      </c>
      <c r="H32" s="44" t="s">
        <v>30</v>
      </c>
      <c r="I32" s="44"/>
      <c r="J32" s="51"/>
      <c r="K32" s="42" t="n">
        <v>6.23</v>
      </c>
      <c r="L32" s="52" t="str">
        <f aca="false">IF((J32)=0,"",(J32*K32))</f>
        <v/>
      </c>
      <c r="M32" s="38"/>
    </row>
    <row r="33" customFormat="false" ht="15.75" hidden="false" customHeight="true" outlineLevel="0" collapsed="false">
      <c r="A33" s="39" t="n">
        <v>6085</v>
      </c>
      <c r="B33" s="44" t="s">
        <v>31</v>
      </c>
      <c r="C33" s="41"/>
      <c r="D33" s="42" t="n">
        <v>6.11</v>
      </c>
      <c r="E33" s="43" t="str">
        <f aca="false">IF((C33)=0,"",(C33*D33))</f>
        <v/>
      </c>
      <c r="F33" s="30"/>
      <c r="G33" s="39" t="n">
        <v>7436</v>
      </c>
      <c r="H33" s="44" t="s">
        <v>32</v>
      </c>
      <c r="I33" s="44"/>
      <c r="J33" s="51"/>
      <c r="K33" s="42" t="n">
        <v>6.27</v>
      </c>
      <c r="L33" s="52" t="str">
        <f aca="false">IF((J33)=0,"",(J33*K33))</f>
        <v/>
      </c>
      <c r="M33" s="38"/>
    </row>
    <row r="34" customFormat="false" ht="15.75" hidden="false" customHeight="true" outlineLevel="0" collapsed="false">
      <c r="A34" s="39" t="n">
        <v>6134</v>
      </c>
      <c r="B34" s="44" t="s">
        <v>33</v>
      </c>
      <c r="C34" s="41"/>
      <c r="D34" s="42" t="n">
        <v>5.9</v>
      </c>
      <c r="E34" s="43" t="str">
        <f aca="false">IF((C34)=0,"",(C34*D34))</f>
        <v/>
      </c>
      <c r="F34" s="30"/>
      <c r="G34" s="39" t="n">
        <v>7439</v>
      </c>
      <c r="H34" s="44" t="s">
        <v>34</v>
      </c>
      <c r="I34" s="44"/>
      <c r="J34" s="51"/>
      <c r="K34" s="42" t="n">
        <v>6.15</v>
      </c>
      <c r="L34" s="52" t="str">
        <f aca="false">IF((J34)=0,"",(J34*K34))</f>
        <v/>
      </c>
      <c r="M34" s="38"/>
    </row>
    <row r="35" customFormat="false" ht="15.75" hidden="false" customHeight="true" outlineLevel="0" collapsed="false">
      <c r="A35" s="39" t="n">
        <v>6172</v>
      </c>
      <c r="B35" s="44" t="s">
        <v>35</v>
      </c>
      <c r="C35" s="41"/>
      <c r="D35" s="42" t="n">
        <v>5.9</v>
      </c>
      <c r="E35" s="43" t="str">
        <f aca="false">IF((C35)=0,"",(C35*D35))</f>
        <v/>
      </c>
      <c r="F35" s="30"/>
      <c r="G35" s="39" t="n">
        <v>7432</v>
      </c>
      <c r="H35" s="44" t="s">
        <v>36</v>
      </c>
      <c r="I35" s="44"/>
      <c r="J35" s="51"/>
      <c r="K35" s="42" t="n">
        <v>5.99</v>
      </c>
      <c r="L35" s="52" t="str">
        <f aca="false">IF((J35)=0,"",(J35*K35))</f>
        <v/>
      </c>
      <c r="M35" s="38"/>
    </row>
    <row r="36" customFormat="false" ht="15.75" hidden="false" customHeight="true" outlineLevel="0" collapsed="false">
      <c r="A36" s="39" t="n">
        <v>6104</v>
      </c>
      <c r="B36" s="44" t="s">
        <v>37</v>
      </c>
      <c r="C36" s="41"/>
      <c r="D36" s="42" t="n">
        <v>6.31</v>
      </c>
      <c r="E36" s="43" t="str">
        <f aca="false">IF((C36)=0,"",(C36*D36))</f>
        <v/>
      </c>
      <c r="F36" s="30"/>
      <c r="G36" s="39" t="n">
        <v>7448</v>
      </c>
      <c r="H36" s="44" t="s">
        <v>38</v>
      </c>
      <c r="I36" s="44"/>
      <c r="J36" s="51"/>
      <c r="K36" s="42" t="n">
        <v>6.11</v>
      </c>
      <c r="L36" s="52" t="str">
        <f aca="false">IF((J36)=0,"",(J36*K36))</f>
        <v/>
      </c>
      <c r="M36" s="38"/>
    </row>
    <row r="37" customFormat="false" ht="15.75" hidden="false" customHeight="true" outlineLevel="0" collapsed="false">
      <c r="A37" s="39" t="n">
        <v>6040</v>
      </c>
      <c r="B37" s="44" t="s">
        <v>39</v>
      </c>
      <c r="C37" s="41"/>
      <c r="D37" s="42" t="n">
        <v>5.66</v>
      </c>
      <c r="E37" s="43" t="str">
        <f aca="false">IF((C37)=0,"",(C37*D37))</f>
        <v/>
      </c>
      <c r="F37" s="30"/>
      <c r="G37" s="39" t="n">
        <v>7447</v>
      </c>
      <c r="H37" s="44" t="s">
        <v>40</v>
      </c>
      <c r="I37" s="44"/>
      <c r="J37" s="51"/>
      <c r="K37" s="42" t="n">
        <v>6.23</v>
      </c>
      <c r="L37" s="52" t="str">
        <f aca="false">IF((J37)=0,"",(J37*K37))</f>
        <v/>
      </c>
      <c r="M37" s="38"/>
    </row>
    <row r="38" customFormat="false" ht="15.75" hidden="false" customHeight="true" outlineLevel="0" collapsed="false">
      <c r="A38" s="39" t="n">
        <v>6020</v>
      </c>
      <c r="B38" s="44" t="s">
        <v>41</v>
      </c>
      <c r="C38" s="41"/>
      <c r="D38" s="42" t="n">
        <v>6.31</v>
      </c>
      <c r="E38" s="43" t="str">
        <f aca="false">IF((C38)=0,"",(C38*D38))</f>
        <v/>
      </c>
      <c r="F38" s="30"/>
      <c r="G38" s="39" t="n">
        <v>7435</v>
      </c>
      <c r="H38" s="44" t="s">
        <v>42</v>
      </c>
      <c r="I38" s="44"/>
      <c r="J38" s="51"/>
      <c r="K38" s="42" t="n">
        <v>6.4</v>
      </c>
      <c r="L38" s="52" t="str">
        <f aca="false">IF((J38)=0,"",(J38*K38))</f>
        <v/>
      </c>
      <c r="M38" s="38"/>
    </row>
    <row r="39" customFormat="false" ht="15.75" hidden="false" customHeight="true" outlineLevel="0" collapsed="false">
      <c r="A39" s="39" t="n">
        <v>6035</v>
      </c>
      <c r="B39" s="53" t="s">
        <v>43</v>
      </c>
      <c r="C39" s="41"/>
      <c r="D39" s="42" t="n">
        <v>6.31</v>
      </c>
      <c r="E39" s="43" t="str">
        <f aca="false">IF((C39)=0,"",(C39*D39))</f>
        <v/>
      </c>
      <c r="F39" s="30"/>
      <c r="G39" s="39" t="n">
        <v>7434</v>
      </c>
      <c r="H39" s="44" t="s">
        <v>44</v>
      </c>
      <c r="I39" s="44"/>
      <c r="J39" s="51"/>
      <c r="K39" s="42" t="n">
        <v>6.56</v>
      </c>
      <c r="L39" s="52" t="str">
        <f aca="false">IF((J39)=0,"",(J39*K39))</f>
        <v/>
      </c>
      <c r="M39" s="38"/>
    </row>
    <row r="40" customFormat="false" ht="15.75" hidden="false" customHeight="true" outlineLevel="0" collapsed="false">
      <c r="A40" s="39" t="n">
        <v>6135</v>
      </c>
      <c r="B40" s="44" t="s">
        <v>45</v>
      </c>
      <c r="C40" s="41"/>
      <c r="D40" s="42" t="n">
        <v>5.9</v>
      </c>
      <c r="E40" s="43" t="str">
        <f aca="false">IF((C40)=0,"",(C40*D40))</f>
        <v/>
      </c>
      <c r="F40" s="30"/>
      <c r="G40" s="39" t="n">
        <v>7431</v>
      </c>
      <c r="H40" s="44" t="s">
        <v>46</v>
      </c>
      <c r="I40" s="44"/>
      <c r="J40" s="51"/>
      <c r="K40" s="42" t="n">
        <v>6.15</v>
      </c>
      <c r="L40" s="52" t="str">
        <f aca="false">IF((J40)=0,"",(J40*K40))</f>
        <v/>
      </c>
      <c r="M40" s="38"/>
    </row>
    <row r="41" customFormat="false" ht="15.75" hidden="false" customHeight="true" outlineLevel="0" collapsed="false">
      <c r="A41" s="39" t="n">
        <v>6003</v>
      </c>
      <c r="B41" s="44" t="s">
        <v>47</v>
      </c>
      <c r="C41" s="41"/>
      <c r="D41" s="42" t="n">
        <v>4.59</v>
      </c>
      <c r="E41" s="43" t="str">
        <f aca="false">IF((C41)=0,"",(C41*D41))</f>
        <v/>
      </c>
      <c r="F41" s="30"/>
      <c r="G41" s="39" t="n">
        <v>7430</v>
      </c>
      <c r="H41" s="44" t="s">
        <v>48</v>
      </c>
      <c r="I41" s="44"/>
      <c r="J41" s="51"/>
      <c r="K41" s="42" t="n">
        <v>5.49</v>
      </c>
      <c r="L41" s="52" t="str">
        <f aca="false">IF((J41)=0,"",(J41*K41))</f>
        <v/>
      </c>
      <c r="M41" s="38"/>
    </row>
    <row r="42" customFormat="false" ht="15.75" hidden="false" customHeight="true" outlineLevel="0" collapsed="false">
      <c r="A42" s="39" t="n">
        <v>6081</v>
      </c>
      <c r="B42" s="44" t="s">
        <v>49</v>
      </c>
      <c r="C42" s="41"/>
      <c r="D42" s="42" t="n">
        <v>5.13</v>
      </c>
      <c r="E42" s="43" t="str">
        <f aca="false">IF((C42)=0,"",(C42*D42))</f>
        <v/>
      </c>
      <c r="F42" s="30"/>
      <c r="G42" s="39" t="n">
        <v>7437</v>
      </c>
      <c r="H42" s="44" t="s">
        <v>50</v>
      </c>
      <c r="I42" s="44"/>
      <c r="J42" s="51"/>
      <c r="K42" s="42" t="n">
        <v>6.56</v>
      </c>
      <c r="L42" s="52" t="str">
        <f aca="false">IF((J42)=0,"",(J42*K42))</f>
        <v/>
      </c>
      <c r="M42" s="38"/>
    </row>
    <row r="43" customFormat="false" ht="15.75" hidden="false" customHeight="true" outlineLevel="0" collapsed="false">
      <c r="A43" s="39" t="n">
        <v>6133</v>
      </c>
      <c r="B43" s="44" t="s">
        <v>51</v>
      </c>
      <c r="C43" s="41"/>
      <c r="D43" s="42" t="n">
        <v>6.11</v>
      </c>
      <c r="E43" s="43" t="str">
        <f aca="false">IF((C43)=0,"",(C43*D43))</f>
        <v/>
      </c>
      <c r="F43" s="30"/>
      <c r="G43" s="39" t="n">
        <v>7440</v>
      </c>
      <c r="H43" s="44" t="s">
        <v>52</v>
      </c>
      <c r="I43" s="44"/>
      <c r="J43" s="51"/>
      <c r="K43" s="42" t="n">
        <v>6.15</v>
      </c>
      <c r="L43" s="52" t="str">
        <f aca="false">IF((J43)=0,"",(J43*K43))</f>
        <v/>
      </c>
      <c r="M43" s="38"/>
    </row>
    <row r="44" customFormat="false" ht="15.75" hidden="false" customHeight="true" outlineLevel="0" collapsed="false">
      <c r="A44" s="39" t="n">
        <v>6028</v>
      </c>
      <c r="B44" s="44" t="s">
        <v>53</v>
      </c>
      <c r="C44" s="41"/>
      <c r="D44" s="42" t="n">
        <v>5.9</v>
      </c>
      <c r="E44" s="43" t="str">
        <f aca="false">IF((C44)=0,"",(C44*D44))</f>
        <v/>
      </c>
      <c r="F44" s="30"/>
      <c r="G44" s="39" t="n">
        <v>7441</v>
      </c>
      <c r="H44" s="44" t="s">
        <v>54</v>
      </c>
      <c r="I44" s="44"/>
      <c r="J44" s="51"/>
      <c r="K44" s="42" t="n">
        <v>6.15</v>
      </c>
      <c r="L44" s="52" t="str">
        <f aca="false">IF((J44)=0,"",(J44*K44))</f>
        <v/>
      </c>
      <c r="M44" s="38"/>
    </row>
    <row r="45" customFormat="false" ht="15.75" hidden="false" customHeight="true" outlineLevel="0" collapsed="false">
      <c r="A45" s="39" t="n">
        <v>6031</v>
      </c>
      <c r="B45" s="44" t="s">
        <v>55</v>
      </c>
      <c r="C45" s="41"/>
      <c r="D45" s="42" t="n">
        <v>6.11</v>
      </c>
      <c r="E45" s="43" t="str">
        <f aca="false">IF((C45)=0,"",(C45*D45))</f>
        <v/>
      </c>
      <c r="F45" s="30"/>
      <c r="G45" s="39" t="n">
        <v>7433</v>
      </c>
      <c r="H45" s="44" t="s">
        <v>56</v>
      </c>
      <c r="I45" s="44"/>
      <c r="J45" s="51"/>
      <c r="K45" s="42" t="n">
        <v>6.15</v>
      </c>
      <c r="L45" s="52" t="str">
        <f aca="false">IF((J45)=0,"",(J45*K45))</f>
        <v/>
      </c>
      <c r="M45" s="54"/>
    </row>
    <row r="46" customFormat="false" ht="15.75" hidden="false" customHeight="true" outlineLevel="0" collapsed="false">
      <c r="A46" s="39" t="n">
        <v>6140</v>
      </c>
      <c r="B46" s="44" t="s">
        <v>57</v>
      </c>
      <c r="C46" s="41"/>
      <c r="D46" s="42" t="n">
        <v>5.9</v>
      </c>
      <c r="E46" s="43" t="str">
        <f aca="false">IF((C46)=0,"",(C46*D46))</f>
        <v/>
      </c>
      <c r="F46" s="30"/>
      <c r="G46" s="39" t="n">
        <v>7443</v>
      </c>
      <c r="H46" s="44" t="s">
        <v>58</v>
      </c>
      <c r="I46" s="44"/>
      <c r="J46" s="51"/>
      <c r="K46" s="42" t="n">
        <v>5.74</v>
      </c>
      <c r="L46" s="52" t="str">
        <f aca="false">IF((J46)=0,"",(J46*K46))</f>
        <v/>
      </c>
      <c r="M46" s="54"/>
    </row>
    <row r="47" customFormat="false" ht="15.75" hidden="false" customHeight="true" outlineLevel="0" collapsed="false">
      <c r="A47" s="39" t="n">
        <v>6166</v>
      </c>
      <c r="B47" s="44" t="s">
        <v>59</v>
      </c>
      <c r="C47" s="41"/>
      <c r="D47" s="42" t="n">
        <v>6.31</v>
      </c>
      <c r="E47" s="43" t="str">
        <f aca="false">IF((C47)=0,"",(C47*D47))</f>
        <v/>
      </c>
      <c r="F47" s="30"/>
      <c r="G47" s="39" t="n">
        <v>7444</v>
      </c>
      <c r="H47" s="44" t="s">
        <v>60</v>
      </c>
      <c r="I47" s="44"/>
      <c r="J47" s="51"/>
      <c r="K47" s="42" t="n">
        <v>6.23</v>
      </c>
      <c r="L47" s="52" t="str">
        <f aca="false">IF((J47)=0,"",(J47*K47))</f>
        <v/>
      </c>
      <c r="M47" s="54"/>
    </row>
    <row r="48" customFormat="false" ht="15.75" hidden="false" customHeight="true" outlineLevel="0" collapsed="false">
      <c r="A48" s="39" t="n">
        <v>6061</v>
      </c>
      <c r="B48" s="44" t="s">
        <v>61</v>
      </c>
      <c r="C48" s="41"/>
      <c r="D48" s="42" t="n">
        <v>5.9</v>
      </c>
      <c r="E48" s="43" t="str">
        <f aca="false">IF((C48)=0,"",(C48*D48))</f>
        <v/>
      </c>
      <c r="F48" s="30"/>
      <c r="G48" s="55" t="n">
        <v>7442</v>
      </c>
      <c r="H48" s="56" t="s">
        <v>62</v>
      </c>
      <c r="I48" s="56"/>
      <c r="J48" s="57"/>
      <c r="K48" s="58" t="n">
        <v>6.15</v>
      </c>
      <c r="L48" s="59" t="str">
        <f aca="false">IF((J48)=0,"",(J48*K48))</f>
        <v/>
      </c>
      <c r="M48" s="54"/>
    </row>
    <row r="49" customFormat="false" ht="15.75" hidden="false" customHeight="true" outlineLevel="0" collapsed="false">
      <c r="A49" s="39" t="n">
        <v>6010</v>
      </c>
      <c r="B49" s="44" t="s">
        <v>63</v>
      </c>
      <c r="C49" s="41"/>
      <c r="D49" s="42" t="n">
        <v>5.9</v>
      </c>
      <c r="E49" s="43" t="str">
        <f aca="false">IF((C49)=0,"",(C49*D49))</f>
        <v/>
      </c>
      <c r="F49" s="30"/>
      <c r="G49" s="12"/>
      <c r="H49" s="12"/>
      <c r="I49" s="12"/>
      <c r="J49" s="12"/>
      <c r="K49" s="12"/>
      <c r="L49" s="12"/>
      <c r="M49" s="54"/>
    </row>
    <row r="50" customFormat="false" ht="15.75" hidden="false" customHeight="true" outlineLevel="0" collapsed="false">
      <c r="A50" s="39" t="n">
        <v>6136</v>
      </c>
      <c r="B50" s="44" t="s">
        <v>64</v>
      </c>
      <c r="C50" s="41"/>
      <c r="D50" s="42" t="n">
        <v>5.9</v>
      </c>
      <c r="E50" s="43" t="str">
        <f aca="false">IF((C50)=0,"",(C50*D50))</f>
        <v/>
      </c>
      <c r="F50" s="30"/>
      <c r="G50" s="12"/>
      <c r="H50" s="12"/>
      <c r="I50" s="12"/>
      <c r="J50" s="12"/>
      <c r="K50" s="12"/>
      <c r="L50" s="12"/>
      <c r="M50" s="54"/>
    </row>
    <row r="51" customFormat="false" ht="15.75" hidden="false" customHeight="true" outlineLevel="0" collapsed="false">
      <c r="A51" s="39" t="n">
        <v>6099</v>
      </c>
      <c r="B51" s="44" t="s">
        <v>65</v>
      </c>
      <c r="C51" s="41"/>
      <c r="D51" s="42" t="n">
        <v>5.9</v>
      </c>
      <c r="E51" s="43" t="str">
        <f aca="false">IF((C51)=0,"",(C51*D51))</f>
        <v/>
      </c>
      <c r="F51" s="30"/>
      <c r="G51" s="12"/>
      <c r="H51" s="12"/>
      <c r="I51" s="12"/>
      <c r="J51" s="12"/>
      <c r="K51" s="12"/>
      <c r="L51" s="12"/>
      <c r="M51" s="54"/>
    </row>
    <row r="52" customFormat="false" ht="15" hidden="false" customHeight="true" outlineLevel="0" collapsed="false">
      <c r="A52" s="39" t="n">
        <v>6058</v>
      </c>
      <c r="B52" s="44" t="s">
        <v>66</v>
      </c>
      <c r="C52" s="41"/>
      <c r="D52" s="42" t="n">
        <v>4.59</v>
      </c>
      <c r="E52" s="43" t="str">
        <f aca="false">IF((C52)=0,"",(C52*D52))</f>
        <v/>
      </c>
      <c r="F52" s="30"/>
      <c r="G52" s="60" t="s">
        <v>67</v>
      </c>
      <c r="H52" s="60"/>
      <c r="I52" s="60"/>
      <c r="J52" s="61" t="s">
        <v>25</v>
      </c>
      <c r="K52" s="62" t="s">
        <v>11</v>
      </c>
      <c r="L52" s="63" t="s">
        <v>12</v>
      </c>
      <c r="M52" s="54"/>
    </row>
    <row r="53" customFormat="false" ht="16.5" hidden="false" customHeight="true" outlineLevel="0" collapsed="false">
      <c r="A53" s="39" t="n">
        <v>6005</v>
      </c>
      <c r="B53" s="44" t="s">
        <v>68</v>
      </c>
      <c r="C53" s="41"/>
      <c r="D53" s="42" t="n">
        <v>5.08</v>
      </c>
      <c r="E53" s="43" t="str">
        <f aca="false">IF((C53)=0,"",(C53*D53))</f>
        <v/>
      </c>
      <c r="F53" s="30"/>
      <c r="G53" s="60"/>
      <c r="H53" s="60"/>
      <c r="I53" s="60"/>
      <c r="J53" s="61"/>
      <c r="K53" s="62"/>
      <c r="L53" s="63"/>
      <c r="M53" s="54"/>
    </row>
    <row r="54" customFormat="false" ht="15.75" hidden="false" customHeight="true" outlineLevel="0" collapsed="false">
      <c r="A54" s="39" t="n">
        <v>6004</v>
      </c>
      <c r="B54" s="64" t="s">
        <v>69</v>
      </c>
      <c r="C54" s="41"/>
      <c r="D54" s="42" t="n">
        <v>4.59</v>
      </c>
      <c r="E54" s="43" t="str">
        <f aca="false">IF((C54)=0,"",(C54*D54))</f>
        <v/>
      </c>
      <c r="F54" s="30"/>
      <c r="G54" s="39" t="n">
        <v>6044</v>
      </c>
      <c r="H54" s="65" t="s">
        <v>70</v>
      </c>
      <c r="I54" s="65"/>
      <c r="J54" s="51"/>
      <c r="K54" s="42" t="n">
        <v>5</v>
      </c>
      <c r="L54" s="52" t="str">
        <f aca="false">IF((J54)=0,"",(J54*K54))</f>
        <v/>
      </c>
      <c r="M54" s="54"/>
    </row>
    <row r="55" customFormat="false" ht="15.75" hidden="false" customHeight="true" outlineLevel="0" collapsed="false">
      <c r="A55" s="39" t="n">
        <v>6118</v>
      </c>
      <c r="B55" s="44" t="s">
        <v>71</v>
      </c>
      <c r="C55" s="41"/>
      <c r="D55" s="42" t="n">
        <v>6.31</v>
      </c>
      <c r="E55" s="43" t="str">
        <f aca="false">IF((C55)=0,"",(C55*D55))</f>
        <v/>
      </c>
      <c r="F55" s="30"/>
      <c r="G55" s="39" t="n">
        <v>6041</v>
      </c>
      <c r="H55" s="65" t="s">
        <v>72</v>
      </c>
      <c r="I55" s="65"/>
      <c r="J55" s="51"/>
      <c r="K55" s="42" t="n">
        <v>5</v>
      </c>
      <c r="L55" s="52" t="str">
        <f aca="false">IF((J55)=0,"",(J55*K55))</f>
        <v/>
      </c>
      <c r="M55" s="54"/>
    </row>
    <row r="56" customFormat="false" ht="28.5" hidden="false" customHeight="true" outlineLevel="0" collapsed="false">
      <c r="A56" s="39" t="n">
        <v>6070</v>
      </c>
      <c r="B56" s="44" t="s">
        <v>73</v>
      </c>
      <c r="C56" s="41"/>
      <c r="D56" s="42" t="n">
        <v>5.9</v>
      </c>
      <c r="E56" s="43" t="str">
        <f aca="false">IF((C56)=0,"",(C56*D56))</f>
        <v/>
      </c>
      <c r="F56" s="30"/>
      <c r="G56" s="39" t="n">
        <v>6043</v>
      </c>
      <c r="H56" s="66" t="s">
        <v>74</v>
      </c>
      <c r="I56" s="66"/>
      <c r="J56" s="51"/>
      <c r="K56" s="42" t="n">
        <v>5</v>
      </c>
      <c r="L56" s="52" t="str">
        <f aca="false">IF((J56)=0,"",(J56*K56))</f>
        <v/>
      </c>
      <c r="M56" s="54"/>
    </row>
    <row r="57" customFormat="false" ht="15.75" hidden="false" customHeight="true" outlineLevel="0" collapsed="false">
      <c r="A57" s="39" t="n">
        <v>6022</v>
      </c>
      <c r="B57" s="44" t="s">
        <v>75</v>
      </c>
      <c r="C57" s="41"/>
      <c r="D57" s="42" t="n">
        <v>6.52</v>
      </c>
      <c r="E57" s="43" t="str">
        <f aca="false">IF((C57)=0,"",(C57*D57))</f>
        <v/>
      </c>
      <c r="F57" s="30"/>
      <c r="G57" s="39" t="n">
        <v>6051</v>
      </c>
      <c r="H57" s="65" t="s">
        <v>76</v>
      </c>
      <c r="I57" s="65"/>
      <c r="J57" s="51"/>
      <c r="K57" s="42" t="n">
        <v>5</v>
      </c>
      <c r="L57" s="52" t="str">
        <f aca="false">IF((J57)=0,"",(J57*K57))</f>
        <v/>
      </c>
      <c r="M57" s="54"/>
    </row>
    <row r="58" customFormat="false" ht="15.75" hidden="false" customHeight="true" outlineLevel="0" collapsed="false">
      <c r="A58" s="39" t="n">
        <v>6021</v>
      </c>
      <c r="B58" s="44" t="s">
        <v>77</v>
      </c>
      <c r="C58" s="41"/>
      <c r="D58" s="42" t="n">
        <v>6.44</v>
      </c>
      <c r="E58" s="43" t="str">
        <f aca="false">IF((C58)=0,"",(C58*D58))</f>
        <v/>
      </c>
      <c r="F58" s="30"/>
      <c r="G58" s="67" t="n">
        <v>6042</v>
      </c>
      <c r="H58" s="68" t="s">
        <v>78</v>
      </c>
      <c r="I58" s="68"/>
      <c r="J58" s="69"/>
      <c r="K58" s="42" t="n">
        <v>5</v>
      </c>
      <c r="L58" s="70" t="str">
        <f aca="false">IF((J58)=0,"",(J58*K58))</f>
        <v/>
      </c>
      <c r="M58" s="54"/>
    </row>
    <row r="59" customFormat="false" ht="15" hidden="false" customHeight="false" outlineLevel="0" collapsed="false">
      <c r="A59" s="39" t="n">
        <v>6101</v>
      </c>
      <c r="B59" s="44" t="s">
        <v>79</v>
      </c>
      <c r="C59" s="41"/>
      <c r="D59" s="42" t="n">
        <v>5.9</v>
      </c>
      <c r="E59" s="43" t="str">
        <f aca="false">IF((C59)=0,"",(C59*D59))</f>
        <v/>
      </c>
      <c r="F59" s="30"/>
      <c r="G59" s="71" t="s">
        <v>80</v>
      </c>
      <c r="H59" s="71"/>
      <c r="I59" s="71"/>
      <c r="J59" s="72" t="n">
        <f aca="false">SUM(J31:J58)</f>
        <v>0</v>
      </c>
      <c r="K59" s="73"/>
      <c r="L59" s="74" t="n">
        <f aca="false">SUM(L31:L58)</f>
        <v>0</v>
      </c>
      <c r="M59" s="54"/>
    </row>
    <row r="60" customFormat="false" ht="15" hidden="false" customHeight="false" outlineLevel="0" collapsed="false">
      <c r="A60" s="39" t="n">
        <v>6083</v>
      </c>
      <c r="B60" s="44" t="s">
        <v>81</v>
      </c>
      <c r="C60" s="41"/>
      <c r="D60" s="42" t="n">
        <v>5.9</v>
      </c>
      <c r="E60" s="43" t="str">
        <f aca="false">IF((C60)=0,"",(C60*D60))</f>
        <v/>
      </c>
      <c r="F60" s="30"/>
      <c r="G60" s="75" t="s">
        <v>82</v>
      </c>
      <c r="H60" s="75"/>
      <c r="I60" s="75"/>
      <c r="J60" s="75"/>
      <c r="K60" s="75"/>
      <c r="L60" s="75"/>
      <c r="M60" s="54"/>
    </row>
    <row r="61" customFormat="false" ht="15" hidden="false" customHeight="false" outlineLevel="0" collapsed="false">
      <c r="A61" s="39" t="n">
        <v>6016</v>
      </c>
      <c r="B61" s="44" t="s">
        <v>83</v>
      </c>
      <c r="C61" s="41"/>
      <c r="D61" s="42" t="n">
        <v>5.9</v>
      </c>
      <c r="E61" s="43" t="str">
        <f aca="false">IF((C61)=0,"",(C61*D61))</f>
        <v/>
      </c>
      <c r="F61" s="30"/>
      <c r="G61" s="12"/>
      <c r="H61" s="12"/>
      <c r="I61" s="12"/>
      <c r="J61" s="12"/>
      <c r="K61" s="12"/>
      <c r="L61" s="12"/>
      <c r="M61" s="54"/>
    </row>
    <row r="62" customFormat="false" ht="15" hidden="false" customHeight="false" outlineLevel="0" collapsed="false">
      <c r="A62" s="39" t="n">
        <v>6009</v>
      </c>
      <c r="B62" s="44" t="s">
        <v>84</v>
      </c>
      <c r="C62" s="41"/>
      <c r="D62" s="42" t="n">
        <v>5.08</v>
      </c>
      <c r="E62" s="43" t="str">
        <f aca="false">IF((C62)=0,"",(C62*D62))</f>
        <v/>
      </c>
      <c r="F62" s="30"/>
      <c r="G62" s="12"/>
      <c r="H62" s="12"/>
      <c r="I62" s="12"/>
      <c r="J62" s="12"/>
      <c r="K62" s="12"/>
      <c r="L62" s="12"/>
      <c r="M62" s="54"/>
    </row>
    <row r="63" customFormat="false" ht="15" hidden="false" customHeight="false" outlineLevel="0" collapsed="false">
      <c r="A63" s="39" t="n">
        <v>6012</v>
      </c>
      <c r="B63" s="44" t="s">
        <v>85</v>
      </c>
      <c r="C63" s="41"/>
      <c r="D63" s="42" t="n">
        <v>5.17</v>
      </c>
      <c r="E63" s="43" t="str">
        <f aca="false">IF((C63)=0,"",(C63*D63))</f>
        <v/>
      </c>
      <c r="F63" s="2"/>
      <c r="G63" s="12"/>
      <c r="H63" s="12"/>
      <c r="I63" s="12"/>
      <c r="J63" s="12"/>
      <c r="K63" s="12"/>
      <c r="L63" s="12"/>
      <c r="M63" s="54"/>
    </row>
    <row r="64" customFormat="false" ht="15.75" hidden="false" customHeight="true" outlineLevel="0" collapsed="false">
      <c r="A64" s="39" t="n">
        <v>6014</v>
      </c>
      <c r="B64" s="44" t="s">
        <v>86</v>
      </c>
      <c r="C64" s="41"/>
      <c r="D64" s="42" t="n">
        <v>5.58</v>
      </c>
      <c r="E64" s="43" t="str">
        <f aca="false">IF((C64)=0,"",(C64*D64))</f>
        <v/>
      </c>
      <c r="F64" s="2"/>
      <c r="G64" s="12"/>
      <c r="H64" s="12"/>
      <c r="I64" s="12"/>
      <c r="J64" s="12"/>
      <c r="K64" s="12"/>
      <c r="L64" s="12"/>
      <c r="M64" s="54"/>
    </row>
    <row r="65" customFormat="false" ht="16.5" hidden="false" customHeight="true" outlineLevel="0" collapsed="false">
      <c r="A65" s="39" t="n">
        <v>6026</v>
      </c>
      <c r="B65" s="44" t="s">
        <v>87</v>
      </c>
      <c r="C65" s="41"/>
      <c r="D65" s="42" t="n">
        <v>6.11</v>
      </c>
      <c r="E65" s="43" t="str">
        <f aca="false">IF((C65)=0,"",(C65*D65))</f>
        <v/>
      </c>
      <c r="F65" s="2"/>
      <c r="G65" s="12"/>
      <c r="H65" s="12"/>
      <c r="I65" s="12"/>
      <c r="J65" s="12"/>
      <c r="K65" s="12"/>
      <c r="L65" s="12"/>
      <c r="M65" s="54"/>
    </row>
    <row r="66" customFormat="false" ht="15" hidden="false" customHeight="false" outlineLevel="0" collapsed="false">
      <c r="A66" s="39" t="n">
        <v>6069</v>
      </c>
      <c r="B66" s="64" t="s">
        <v>88</v>
      </c>
      <c r="C66" s="41"/>
      <c r="D66" s="42" t="n">
        <v>5.9</v>
      </c>
      <c r="E66" s="43" t="str">
        <f aca="false">IF((C66)=0,"",(C66*D66))</f>
        <v/>
      </c>
      <c r="F66" s="2"/>
      <c r="G66" s="12"/>
      <c r="H66" s="12"/>
      <c r="I66" s="12"/>
      <c r="J66" s="12"/>
      <c r="K66" s="12"/>
      <c r="L66" s="12"/>
      <c r="M66" s="54"/>
    </row>
    <row r="67" customFormat="false" ht="15" hidden="false" customHeight="false" outlineLevel="0" collapsed="false">
      <c r="A67" s="39" t="n">
        <v>6095</v>
      </c>
      <c r="B67" s="44" t="s">
        <v>89</v>
      </c>
      <c r="C67" s="41"/>
      <c r="D67" s="42" t="n">
        <v>5.9</v>
      </c>
      <c r="E67" s="43" t="str">
        <f aca="false">IF((C67)=0,"",(C67*D67))</f>
        <v/>
      </c>
      <c r="F67" s="2"/>
      <c r="G67" s="12"/>
      <c r="H67" s="12"/>
      <c r="I67" s="12"/>
      <c r="J67" s="12"/>
      <c r="K67" s="12"/>
      <c r="L67" s="12"/>
      <c r="M67" s="54"/>
    </row>
    <row r="68" customFormat="false" ht="15" hidden="false" customHeight="false" outlineLevel="0" collapsed="false">
      <c r="A68" s="39" t="n">
        <v>6027</v>
      </c>
      <c r="B68" s="44" t="s">
        <v>90</v>
      </c>
      <c r="C68" s="41"/>
      <c r="D68" s="42" t="n">
        <v>5.9</v>
      </c>
      <c r="E68" s="43" t="str">
        <f aca="false">IF((C68)=0,"",(C68*D68))</f>
        <v/>
      </c>
      <c r="F68" s="2"/>
      <c r="G68" s="12"/>
      <c r="H68" s="12"/>
      <c r="I68" s="12"/>
      <c r="J68" s="12"/>
      <c r="K68" s="12"/>
      <c r="L68" s="12"/>
      <c r="M68" s="54"/>
    </row>
    <row r="69" customFormat="false" ht="15" hidden="false" customHeight="false" outlineLevel="0" collapsed="false">
      <c r="A69" s="39" t="n">
        <v>6111</v>
      </c>
      <c r="B69" s="44" t="s">
        <v>91</v>
      </c>
      <c r="C69" s="41"/>
      <c r="D69" s="42" t="n">
        <v>5.9</v>
      </c>
      <c r="E69" s="43" t="str">
        <f aca="false">IF((C69)=0,"",(C69*D69))</f>
        <v/>
      </c>
      <c r="F69" s="2"/>
      <c r="G69" s="12"/>
      <c r="H69" s="12"/>
      <c r="I69" s="12"/>
      <c r="J69" s="12"/>
      <c r="K69" s="12"/>
      <c r="L69" s="12"/>
      <c r="M69" s="54"/>
    </row>
    <row r="70" customFormat="false" ht="15" hidden="false" customHeight="false" outlineLevel="0" collapsed="false">
      <c r="A70" s="39" t="n">
        <v>6071</v>
      </c>
      <c r="B70" s="44" t="s">
        <v>92</v>
      </c>
      <c r="C70" s="41"/>
      <c r="D70" s="42" t="n">
        <v>5.9</v>
      </c>
      <c r="E70" s="43" t="str">
        <f aca="false">IF((C70)=0,"",(C70*D70))</f>
        <v/>
      </c>
      <c r="F70" s="2"/>
      <c r="G70" s="12"/>
      <c r="H70" s="12"/>
      <c r="I70" s="12"/>
      <c r="J70" s="12"/>
      <c r="K70" s="12"/>
      <c r="L70" s="12"/>
      <c r="M70" s="54"/>
    </row>
    <row r="71" customFormat="false" ht="15" hidden="false" customHeight="false" outlineLevel="0" collapsed="false">
      <c r="A71" s="39" t="n">
        <v>6096</v>
      </c>
      <c r="B71" s="44" t="s">
        <v>93</v>
      </c>
      <c r="C71" s="41"/>
      <c r="D71" s="42" t="n">
        <v>5.17</v>
      </c>
      <c r="E71" s="43" t="str">
        <f aca="false">IF((C71)=0,"",(C71*D71))</f>
        <v/>
      </c>
      <c r="F71" s="2"/>
      <c r="G71" s="12"/>
      <c r="H71" s="12"/>
      <c r="I71" s="12"/>
      <c r="J71" s="12"/>
      <c r="K71" s="12"/>
      <c r="L71" s="12"/>
      <c r="M71" s="54"/>
    </row>
    <row r="72" customFormat="false" ht="15" hidden="false" customHeight="false" outlineLevel="0" collapsed="false">
      <c r="A72" s="39" t="n">
        <v>6033</v>
      </c>
      <c r="B72" s="53" t="s">
        <v>94</v>
      </c>
      <c r="C72" s="41"/>
      <c r="D72" s="42" t="n">
        <v>5.9</v>
      </c>
      <c r="E72" s="43" t="str">
        <f aca="false">IF((C72)=0,"",(C72*D72))</f>
        <v/>
      </c>
      <c r="F72" s="2"/>
      <c r="G72" s="12"/>
      <c r="H72" s="12"/>
      <c r="I72" s="12"/>
      <c r="J72" s="12"/>
      <c r="K72" s="12"/>
      <c r="L72" s="12"/>
      <c r="M72" s="54"/>
    </row>
    <row r="73" customFormat="false" ht="15" hidden="false" customHeight="false" outlineLevel="0" collapsed="false">
      <c r="A73" s="76" t="n">
        <v>6073</v>
      </c>
      <c r="B73" s="77" t="s">
        <v>95</v>
      </c>
      <c r="C73" s="78"/>
      <c r="D73" s="79" t="n">
        <v>5.9</v>
      </c>
      <c r="E73" s="80" t="str">
        <f aca="false">IF((C73)=0,"",(C73*D73))</f>
        <v/>
      </c>
      <c r="F73" s="2"/>
      <c r="G73" s="12"/>
      <c r="H73" s="12"/>
      <c r="I73" s="12"/>
      <c r="J73" s="12"/>
      <c r="K73" s="12"/>
      <c r="L73" s="12"/>
      <c r="M73" s="54"/>
    </row>
    <row r="74" customFormat="false" ht="15.75" hidden="false" customHeight="true" outlineLevel="0" collapsed="false">
      <c r="A74" s="39" t="n">
        <v>6087</v>
      </c>
      <c r="B74" s="44" t="s">
        <v>96</v>
      </c>
      <c r="C74" s="41"/>
      <c r="D74" s="42" t="n">
        <v>6.44</v>
      </c>
      <c r="E74" s="43" t="str">
        <f aca="false">IF((C74)=0,"",(C74*D74))</f>
        <v/>
      </c>
      <c r="F74" s="2"/>
      <c r="G74" s="12"/>
      <c r="H74" s="12"/>
      <c r="I74" s="12"/>
      <c r="J74" s="12"/>
      <c r="K74" s="12"/>
      <c r="L74" s="12"/>
      <c r="M74" s="54"/>
    </row>
    <row r="75" customFormat="false" ht="15" hidden="false" customHeight="false" outlineLevel="0" collapsed="false">
      <c r="A75" s="39" t="n">
        <v>6088</v>
      </c>
      <c r="B75" s="44" t="s">
        <v>97</v>
      </c>
      <c r="C75" s="41"/>
      <c r="D75" s="42" t="n">
        <v>5.9</v>
      </c>
      <c r="E75" s="43" t="str">
        <f aca="false">IF((C75)=0,"",(C75*D75))</f>
        <v/>
      </c>
      <c r="F75" s="2"/>
      <c r="G75" s="12"/>
      <c r="H75" s="12"/>
      <c r="I75" s="12"/>
      <c r="J75" s="12"/>
      <c r="K75" s="12"/>
      <c r="L75" s="12"/>
      <c r="M75" s="54"/>
    </row>
    <row r="76" customFormat="false" ht="15" hidden="false" customHeight="false" outlineLevel="0" collapsed="false">
      <c r="A76" s="39" t="n">
        <v>6023</v>
      </c>
      <c r="B76" s="56" t="s">
        <v>98</v>
      </c>
      <c r="C76" s="41"/>
      <c r="D76" s="42" t="n">
        <v>5.9</v>
      </c>
      <c r="E76" s="43" t="str">
        <f aca="false">IF((C76)=0,"",(C76*D76))</f>
        <v/>
      </c>
      <c r="F76" s="2"/>
      <c r="G76" s="12"/>
      <c r="H76" s="12"/>
      <c r="I76" s="12"/>
      <c r="J76" s="12"/>
      <c r="K76" s="12"/>
      <c r="L76" s="12"/>
      <c r="M76" s="54"/>
    </row>
    <row r="77" customFormat="false" ht="15" hidden="false" customHeight="false" outlineLevel="0" collapsed="false">
      <c r="A77" s="71" t="s">
        <v>99</v>
      </c>
      <c r="B77" s="71"/>
      <c r="C77" s="72" t="n">
        <f aca="false">SUM(C19:C76)</f>
        <v>0</v>
      </c>
      <c r="D77" s="73"/>
      <c r="E77" s="74" t="n">
        <f aca="false">SUM(E19:E76)</f>
        <v>0</v>
      </c>
      <c r="F77" s="2"/>
      <c r="G77" s="12"/>
      <c r="H77" s="12"/>
      <c r="I77" s="12"/>
      <c r="J77" s="12"/>
      <c r="K77" s="12"/>
      <c r="L77" s="12"/>
      <c r="M77" s="54"/>
    </row>
    <row r="78" customFormat="false" ht="15" hidden="false" customHeight="false" outlineLevel="0" collapsed="false">
      <c r="A78" s="12"/>
      <c r="B78" s="12"/>
      <c r="C78" s="12"/>
      <c r="D78" s="12"/>
      <c r="E78" s="12"/>
      <c r="F78" s="2"/>
      <c r="G78" s="12"/>
      <c r="H78" s="12"/>
      <c r="I78" s="12"/>
      <c r="J78" s="12"/>
      <c r="K78" s="12"/>
      <c r="L78" s="12"/>
      <c r="M78" s="54"/>
    </row>
    <row r="79" customFormat="false" ht="15" hidden="false" customHeight="false" outlineLevel="0" collapsed="false">
      <c r="A79" s="12"/>
      <c r="B79" s="12"/>
      <c r="C79" s="12"/>
      <c r="D79" s="12"/>
      <c r="E79" s="12"/>
      <c r="F79" s="2"/>
      <c r="G79" s="12"/>
      <c r="H79" s="12"/>
      <c r="I79" s="12"/>
      <c r="J79" s="12"/>
      <c r="K79" s="12"/>
      <c r="L79" s="12"/>
      <c r="M79" s="54"/>
    </row>
    <row r="80" customFormat="false" ht="15" hidden="false" customHeight="false" outlineLevel="0" collapsed="false">
      <c r="A80" s="12"/>
      <c r="B80" s="12"/>
      <c r="C80" s="12"/>
      <c r="D80" s="12"/>
      <c r="E80" s="12"/>
      <c r="F80" s="2"/>
      <c r="G80" s="12"/>
      <c r="H80" s="12"/>
      <c r="I80" s="12"/>
      <c r="J80" s="12"/>
      <c r="K80" s="12"/>
      <c r="L80" s="12"/>
      <c r="M80" s="54"/>
    </row>
    <row r="81" customFormat="false" ht="15" hidden="false" customHeight="false" outlineLevel="0" collapsed="false">
      <c r="A81" s="2"/>
      <c r="B81" s="2"/>
      <c r="C81" s="2"/>
      <c r="D81" s="81"/>
      <c r="E81" s="81"/>
      <c r="F81" s="2"/>
      <c r="G81" s="12"/>
      <c r="H81" s="12"/>
      <c r="I81" s="12"/>
      <c r="J81" s="12"/>
      <c r="K81" s="12"/>
      <c r="L81" s="12"/>
      <c r="M81" s="54"/>
    </row>
    <row r="82" customFormat="false" ht="15" hidden="false" customHeight="false" outlineLevel="0" collapsed="false">
      <c r="A82" s="82" t="s">
        <v>100</v>
      </c>
      <c r="B82" s="82"/>
      <c r="C82" s="83" t="s">
        <v>10</v>
      </c>
      <c r="D82" s="84" t="s">
        <v>11</v>
      </c>
      <c r="E82" s="85" t="s">
        <v>12</v>
      </c>
      <c r="F82" s="2"/>
      <c r="G82" s="2"/>
      <c r="H82" s="2"/>
      <c r="I82" s="2"/>
      <c r="J82" s="2"/>
      <c r="K82" s="2"/>
      <c r="L82" s="6"/>
      <c r="M82" s="7"/>
    </row>
    <row r="83" customFormat="false" ht="15.75" hidden="false" customHeight="true" outlineLevel="0" collapsed="false">
      <c r="A83" s="39" t="n">
        <v>6155</v>
      </c>
      <c r="B83" s="86" t="s">
        <v>101</v>
      </c>
      <c r="C83" s="41"/>
      <c r="D83" s="42" t="n">
        <v>12.26</v>
      </c>
      <c r="E83" s="50" t="str">
        <f aca="false">IF((C83)=0,"",(C83*D83))</f>
        <v/>
      </c>
      <c r="F83" s="12"/>
      <c r="G83" s="2"/>
      <c r="H83" s="2"/>
      <c r="I83" s="2"/>
      <c r="J83" s="2"/>
      <c r="K83" s="2"/>
      <c r="L83" s="6"/>
      <c r="M83" s="7"/>
    </row>
    <row r="84" customFormat="false" ht="15" hidden="false" customHeight="false" outlineLevel="0" collapsed="false">
      <c r="A84" s="39" t="n">
        <v>6149</v>
      </c>
      <c r="B84" s="86" t="s">
        <v>102</v>
      </c>
      <c r="C84" s="41"/>
      <c r="D84" s="42" t="n">
        <v>12.26</v>
      </c>
      <c r="E84" s="50" t="str">
        <f aca="false">IF((C84)=0,"",(C84*D84))</f>
        <v/>
      </c>
      <c r="F84" s="12"/>
      <c r="G84" s="2"/>
      <c r="H84" s="2"/>
      <c r="I84" s="2"/>
      <c r="J84" s="2"/>
      <c r="K84" s="2"/>
      <c r="L84" s="6"/>
      <c r="M84" s="7"/>
    </row>
    <row r="85" customFormat="false" ht="15" hidden="false" customHeight="false" outlineLevel="0" collapsed="false">
      <c r="A85" s="39" t="n">
        <v>6152</v>
      </c>
      <c r="B85" s="86" t="s">
        <v>103</v>
      </c>
      <c r="C85" s="41"/>
      <c r="D85" s="42" t="n">
        <v>12.26</v>
      </c>
      <c r="E85" s="50" t="str">
        <f aca="false">IF((C85)=0,"",(C85*D85))</f>
        <v/>
      </c>
      <c r="F85" s="12"/>
      <c r="G85" s="2"/>
      <c r="H85" s="2"/>
      <c r="I85" s="2"/>
      <c r="J85" s="2"/>
      <c r="K85" s="2"/>
      <c r="L85" s="6"/>
      <c r="M85" s="7"/>
    </row>
    <row r="86" customFormat="false" ht="15" hidden="false" customHeight="false" outlineLevel="0" collapsed="false">
      <c r="A86" s="39" t="n">
        <v>6148</v>
      </c>
      <c r="B86" s="86" t="s">
        <v>104</v>
      </c>
      <c r="C86" s="51"/>
      <c r="D86" s="42" t="n">
        <v>12.26</v>
      </c>
      <c r="E86" s="50" t="str">
        <f aca="false">IF((C86)=0,"",(C86*D86))</f>
        <v/>
      </c>
      <c r="F86" s="12"/>
      <c r="G86" s="2"/>
      <c r="H86" s="2"/>
      <c r="I86" s="2"/>
      <c r="J86" s="2"/>
      <c r="K86" s="2"/>
      <c r="L86" s="6"/>
      <c r="M86" s="7"/>
    </row>
    <row r="87" customFormat="false" ht="15" hidden="false" customHeight="false" outlineLevel="0" collapsed="false">
      <c r="A87" s="39" t="n">
        <v>6150</v>
      </c>
      <c r="B87" s="86" t="s">
        <v>105</v>
      </c>
      <c r="C87" s="41"/>
      <c r="D87" s="42" t="n">
        <v>12.26</v>
      </c>
      <c r="E87" s="50" t="str">
        <f aca="false">IF((C87)=0,"",(C87*D87))</f>
        <v/>
      </c>
      <c r="F87" s="12"/>
      <c r="G87" s="12"/>
      <c r="H87" s="12"/>
      <c r="I87" s="12"/>
      <c r="J87" s="12"/>
      <c r="K87" s="12"/>
      <c r="L87" s="12"/>
      <c r="M87" s="1"/>
    </row>
    <row r="88" customFormat="false" ht="15" hidden="false" customHeight="false" outlineLevel="0" collapsed="false">
      <c r="A88" s="55" t="n">
        <v>6142</v>
      </c>
      <c r="B88" s="87" t="s">
        <v>106</v>
      </c>
      <c r="C88" s="88"/>
      <c r="D88" s="58" t="n">
        <v>12.26</v>
      </c>
      <c r="E88" s="89" t="str">
        <f aca="false">IF((C88)=0,"",(C88*D88))</f>
        <v/>
      </c>
      <c r="F88" s="12"/>
      <c r="G88" s="12"/>
      <c r="H88" s="12"/>
      <c r="I88" s="12"/>
      <c r="J88" s="12"/>
      <c r="K88" s="12"/>
      <c r="L88" s="12"/>
      <c r="M88" s="1"/>
    </row>
    <row r="89" customFormat="false" ht="15" hidden="false" customHeight="false" outlineLevel="0" collapsed="false">
      <c r="A89" s="90"/>
      <c r="B89" s="91"/>
      <c r="C89" s="90"/>
      <c r="D89" s="92"/>
      <c r="E89" s="93"/>
      <c r="F89" s="12"/>
      <c r="G89" s="12"/>
      <c r="H89" s="12"/>
      <c r="I89" s="12"/>
      <c r="J89" s="12"/>
      <c r="K89" s="12"/>
      <c r="L89" s="12"/>
      <c r="M89" s="1"/>
    </row>
    <row r="90" customFormat="false" ht="15" hidden="false" customHeight="false" outlineLevel="0" collapsed="false">
      <c r="A90" s="94"/>
      <c r="B90" s="95"/>
      <c r="C90" s="94"/>
      <c r="D90" s="96"/>
      <c r="E90" s="96"/>
      <c r="F90" s="12"/>
      <c r="G90" s="97" t="s">
        <v>107</v>
      </c>
      <c r="H90" s="97"/>
      <c r="I90" s="97"/>
      <c r="J90" s="98" t="s">
        <v>25</v>
      </c>
      <c r="K90" s="99" t="s">
        <v>11</v>
      </c>
      <c r="L90" s="100" t="s">
        <v>12</v>
      </c>
      <c r="M90" s="1"/>
    </row>
    <row r="91" customFormat="false" ht="15" hidden="false" customHeight="false" outlineLevel="0" collapsed="false">
      <c r="A91" s="94"/>
      <c r="B91" s="95"/>
      <c r="C91" s="94"/>
      <c r="D91" s="96"/>
      <c r="E91" s="96"/>
      <c r="F91" s="12"/>
      <c r="G91" s="39" t="n">
        <v>201</v>
      </c>
      <c r="H91" s="65" t="s">
        <v>108</v>
      </c>
      <c r="I91" s="65"/>
      <c r="J91" s="101"/>
      <c r="K91" s="42" t="n">
        <v>14.92</v>
      </c>
      <c r="L91" s="102" t="str">
        <f aca="false">IF((J91)=0,"",(J91*K91))</f>
        <v/>
      </c>
      <c r="M91" s="1"/>
    </row>
    <row r="92" customFormat="false" ht="15" hidden="false" customHeight="false" outlineLevel="0" collapsed="false">
      <c r="A92" s="103"/>
      <c r="B92" s="91"/>
      <c r="C92" s="104"/>
      <c r="D92" s="105"/>
      <c r="E92" s="106"/>
      <c r="F92" s="12"/>
      <c r="G92" s="39" t="n">
        <v>52</v>
      </c>
      <c r="H92" s="65" t="s">
        <v>109</v>
      </c>
      <c r="I92" s="65"/>
      <c r="J92" s="101"/>
      <c r="K92" s="42" t="n">
        <v>21.32</v>
      </c>
      <c r="L92" s="102" t="str">
        <f aca="false">IF((J92)=0,"",(J92*K92))</f>
        <v/>
      </c>
      <c r="M92" s="1"/>
    </row>
    <row r="93" customFormat="false" ht="15.75" hidden="false" customHeight="true" outlineLevel="0" collapsed="false">
      <c r="A93" s="94"/>
      <c r="B93" s="107"/>
      <c r="C93" s="94"/>
      <c r="D93" s="96"/>
      <c r="E93" s="96"/>
      <c r="F93" s="12"/>
      <c r="G93" s="39" t="n">
        <v>212</v>
      </c>
      <c r="H93" s="65" t="s">
        <v>110</v>
      </c>
      <c r="I93" s="65"/>
      <c r="J93" s="101"/>
      <c r="K93" s="42" t="n">
        <v>25.34</v>
      </c>
      <c r="L93" s="102" t="str">
        <f aca="false">IF((J93)=0,"",(J93*K93))</f>
        <v/>
      </c>
      <c r="M93" s="1"/>
    </row>
    <row r="94" customFormat="false" ht="15.75" hidden="false" customHeight="true" outlineLevel="0" collapsed="false">
      <c r="A94" s="94"/>
      <c r="B94" s="107"/>
      <c r="C94" s="94"/>
      <c r="D94" s="96"/>
      <c r="E94" s="96"/>
      <c r="F94" s="12"/>
      <c r="G94" s="39" t="n">
        <v>369</v>
      </c>
      <c r="H94" s="65" t="s">
        <v>111</v>
      </c>
      <c r="I94" s="65"/>
      <c r="J94" s="101"/>
      <c r="K94" s="42" t="n">
        <v>15.33</v>
      </c>
      <c r="L94" s="102" t="str">
        <f aca="false">IF((J94)=0,"",(J94*K94))</f>
        <v/>
      </c>
      <c r="M94" s="1"/>
    </row>
    <row r="95" customFormat="false" ht="15.75" hidden="false" customHeight="true" outlineLevel="0" collapsed="false">
      <c r="A95" s="94"/>
      <c r="B95" s="107"/>
      <c r="C95" s="94"/>
      <c r="D95" s="96"/>
      <c r="E95" s="96"/>
      <c r="F95" s="12"/>
      <c r="G95" s="76" t="n">
        <v>259</v>
      </c>
      <c r="H95" s="108" t="s">
        <v>112</v>
      </c>
      <c r="I95" s="108"/>
      <c r="J95" s="109"/>
      <c r="K95" s="79" t="n">
        <v>21.73</v>
      </c>
      <c r="L95" s="110" t="str">
        <f aca="false">IF((J95)=0,"",(J95*K95))</f>
        <v/>
      </c>
      <c r="M95" s="1"/>
    </row>
    <row r="96" customFormat="false" ht="15.75" hidden="false" customHeight="true" outlineLevel="0" collapsed="false">
      <c r="A96" s="94"/>
      <c r="B96" s="107"/>
      <c r="C96" s="94"/>
      <c r="D96" s="96"/>
      <c r="E96" s="96"/>
      <c r="F96" s="12"/>
      <c r="G96" s="111" t="n">
        <v>371</v>
      </c>
      <c r="H96" s="112" t="s">
        <v>113</v>
      </c>
      <c r="I96" s="112"/>
      <c r="J96" s="113"/>
      <c r="K96" s="114" t="n">
        <v>21.48</v>
      </c>
      <c r="L96" s="115" t="str">
        <f aca="false">IF((J96)=0,"",(J96*K96))</f>
        <v/>
      </c>
      <c r="M96" s="1"/>
    </row>
    <row r="97" customFormat="false" ht="15.75" hidden="false" customHeight="true" outlineLevel="0" collapsed="false">
      <c r="A97" s="94"/>
      <c r="B97" s="107"/>
      <c r="C97" s="94"/>
      <c r="D97" s="96"/>
      <c r="E97" s="96"/>
      <c r="F97" s="12"/>
      <c r="G97" s="39" t="n">
        <v>255</v>
      </c>
      <c r="H97" s="116" t="s">
        <v>114</v>
      </c>
      <c r="I97" s="116"/>
      <c r="J97" s="117"/>
      <c r="K97" s="42" t="n">
        <v>20.25</v>
      </c>
      <c r="L97" s="118" t="str">
        <f aca="false">IF((J97)=0,"",(J97*K97))</f>
        <v/>
      </c>
      <c r="M97" s="1"/>
    </row>
    <row r="98" customFormat="false" ht="15.75" hidden="false" customHeight="true" outlineLevel="0" collapsed="false">
      <c r="A98" s="94"/>
      <c r="B98" s="107"/>
      <c r="C98" s="94"/>
      <c r="D98" s="96"/>
      <c r="E98" s="96"/>
      <c r="F98" s="12"/>
      <c r="G98" s="39" t="n">
        <v>6206</v>
      </c>
      <c r="H98" s="116" t="s">
        <v>115</v>
      </c>
      <c r="I98" s="116"/>
      <c r="J98" s="117"/>
      <c r="K98" s="42" t="n">
        <v>31.98</v>
      </c>
      <c r="L98" s="118"/>
      <c r="M98" s="1"/>
    </row>
    <row r="99" customFormat="false" ht="15.75" hidden="false" customHeight="true" outlineLevel="0" collapsed="false">
      <c r="A99" s="94"/>
      <c r="B99" s="119"/>
      <c r="C99" s="94"/>
      <c r="D99" s="96"/>
      <c r="E99" s="96"/>
      <c r="F99" s="12"/>
      <c r="G99" s="39" t="n">
        <v>257</v>
      </c>
      <c r="H99" s="65" t="s">
        <v>116</v>
      </c>
      <c r="I99" s="65"/>
      <c r="J99" s="101"/>
      <c r="K99" s="42" t="n">
        <v>15.33</v>
      </c>
      <c r="L99" s="102" t="str">
        <f aca="false">IF((J99)=0,"",(J99*K99))</f>
        <v/>
      </c>
      <c r="M99" s="1"/>
    </row>
    <row r="100" customFormat="false" ht="15.75" hidden="false" customHeight="true" outlineLevel="0" collapsed="false">
      <c r="A100" s="94"/>
      <c r="B100" s="120"/>
      <c r="C100" s="94"/>
      <c r="D100" s="96"/>
      <c r="E100" s="96"/>
      <c r="F100" s="12"/>
      <c r="G100" s="55" t="n">
        <v>258</v>
      </c>
      <c r="H100" s="121" t="s">
        <v>117</v>
      </c>
      <c r="I100" s="121"/>
      <c r="J100" s="122"/>
      <c r="K100" s="58" t="n">
        <v>22.96</v>
      </c>
      <c r="L100" s="123" t="str">
        <f aca="false">IF((J100)=0,"",(J100*K100))</f>
        <v/>
      </c>
      <c r="M100" s="1"/>
    </row>
    <row r="101" customFormat="false" ht="15.75" hidden="false" customHeight="true" outlineLevel="0" collapsed="false">
      <c r="A101" s="94"/>
      <c r="B101" s="107"/>
      <c r="C101" s="124"/>
      <c r="D101" s="96"/>
      <c r="E101" s="96"/>
      <c r="F101" s="12"/>
      <c r="G101" s="12"/>
      <c r="H101" s="125"/>
      <c r="I101" s="125"/>
      <c r="J101" s="125"/>
      <c r="K101" s="125"/>
      <c r="L101" s="125"/>
      <c r="M101" s="1"/>
    </row>
    <row r="102" customFormat="false" ht="15.75" hidden="false" customHeight="true" outlineLevel="0" collapsed="false">
      <c r="A102" s="126" t="s">
        <v>118</v>
      </c>
      <c r="B102" s="126"/>
      <c r="C102" s="127" t="s">
        <v>10</v>
      </c>
      <c r="D102" s="128" t="s">
        <v>11</v>
      </c>
      <c r="E102" s="129" t="s">
        <v>12</v>
      </c>
      <c r="F102" s="12"/>
      <c r="G102" s="12"/>
      <c r="H102" s="125"/>
      <c r="I102" s="125"/>
      <c r="J102" s="125"/>
      <c r="K102" s="125"/>
      <c r="L102" s="125"/>
      <c r="M102" s="1"/>
    </row>
    <row r="103" customFormat="false" ht="15.75" hidden="false" customHeight="true" outlineLevel="0" collapsed="false">
      <c r="A103" s="130" t="n">
        <v>385</v>
      </c>
      <c r="B103" s="131" t="s">
        <v>119</v>
      </c>
      <c r="C103" s="51"/>
      <c r="D103" s="42" t="n">
        <v>25.42</v>
      </c>
      <c r="E103" s="52" t="str">
        <f aca="false">IF((C103)=0,"",(C103*D103))</f>
        <v/>
      </c>
      <c r="F103" s="12"/>
      <c r="G103" s="12"/>
      <c r="H103" s="12"/>
      <c r="I103" s="12"/>
      <c r="J103" s="12"/>
      <c r="K103" s="12"/>
      <c r="L103" s="12" t="str">
        <f aca="false">IF((J103)=0,"",(J103*K103))</f>
        <v/>
      </c>
      <c r="M103" s="1"/>
    </row>
    <row r="104" customFormat="false" ht="15.75" hidden="false" customHeight="true" outlineLevel="0" collapsed="false">
      <c r="A104" s="130" t="n">
        <v>386</v>
      </c>
      <c r="B104" s="131" t="s">
        <v>120</v>
      </c>
      <c r="C104" s="51"/>
      <c r="D104" s="42" t="n">
        <v>25.42</v>
      </c>
      <c r="E104" s="52" t="str">
        <f aca="false">IF((C104)=0,"",(C104*D104))</f>
        <v/>
      </c>
      <c r="F104" s="12"/>
      <c r="G104" s="12"/>
      <c r="H104" s="12"/>
      <c r="I104" s="12"/>
      <c r="J104" s="12"/>
      <c r="K104" s="12"/>
      <c r="L104" s="12" t="str">
        <f aca="false">IF((J104)=0,"",(J104*K104))</f>
        <v/>
      </c>
      <c r="M104" s="1"/>
    </row>
    <row r="105" customFormat="false" ht="15.75" hidden="false" customHeight="true" outlineLevel="0" collapsed="false">
      <c r="A105" s="130" t="n">
        <v>399</v>
      </c>
      <c r="B105" s="132" t="s">
        <v>121</v>
      </c>
      <c r="C105" s="51"/>
      <c r="D105" s="42" t="n">
        <v>25.42</v>
      </c>
      <c r="E105" s="52" t="str">
        <f aca="false">IF((C105)=0,"",(C105*D105))</f>
        <v/>
      </c>
      <c r="F105" s="12"/>
      <c r="G105" s="12"/>
      <c r="H105" s="12"/>
      <c r="I105" s="12"/>
      <c r="J105" s="12"/>
      <c r="K105" s="12"/>
      <c r="L105" s="12" t="str">
        <f aca="false">IF((J105)=0,"",(J105*K105))</f>
        <v/>
      </c>
      <c r="M105" s="1"/>
    </row>
    <row r="106" customFormat="false" ht="15.75" hidden="false" customHeight="true" outlineLevel="0" collapsed="false">
      <c r="A106" s="130" t="n">
        <v>387</v>
      </c>
      <c r="B106" s="131" t="s">
        <v>122</v>
      </c>
      <c r="C106" s="51"/>
      <c r="D106" s="42" t="n">
        <v>25.42</v>
      </c>
      <c r="E106" s="52" t="str">
        <f aca="false">IF((C106)=0,"",(C106*D106))</f>
        <v/>
      </c>
      <c r="F106" s="12"/>
      <c r="G106" s="12"/>
      <c r="H106" s="12"/>
      <c r="I106" s="12"/>
      <c r="J106" s="12"/>
      <c r="K106" s="12"/>
      <c r="L106" s="12" t="str">
        <f aca="false">IF((J106)=0,"",(J106*K106))</f>
        <v/>
      </c>
      <c r="M106" s="1"/>
    </row>
    <row r="107" customFormat="false" ht="28.5" hidden="false" customHeight="true" outlineLevel="0" collapsed="false">
      <c r="A107" s="130" t="n">
        <v>390</v>
      </c>
      <c r="B107" s="132" t="s">
        <v>123</v>
      </c>
      <c r="C107" s="51"/>
      <c r="D107" s="42" t="n">
        <v>25.42</v>
      </c>
      <c r="E107" s="52" t="str">
        <f aca="false">IF((C107)=0,"",(C107*D107))</f>
        <v/>
      </c>
      <c r="F107" s="12"/>
      <c r="G107" s="12"/>
      <c r="H107" s="12"/>
      <c r="I107" s="12"/>
      <c r="J107" s="12"/>
      <c r="K107" s="12"/>
      <c r="L107" s="12"/>
      <c r="M107" s="1"/>
    </row>
    <row r="108" customFormat="false" ht="28.5" hidden="false" customHeight="true" outlineLevel="0" collapsed="false">
      <c r="A108" s="133" t="n">
        <v>391</v>
      </c>
      <c r="B108" s="134" t="s">
        <v>124</v>
      </c>
      <c r="C108" s="135"/>
      <c r="D108" s="79" t="n">
        <v>25.42</v>
      </c>
      <c r="E108" s="136" t="str">
        <f aca="false">IF((C108)=0,"",(C108*D108))</f>
        <v/>
      </c>
      <c r="F108" s="12"/>
      <c r="G108" s="12"/>
      <c r="H108" s="12"/>
      <c r="I108" s="12"/>
      <c r="J108" s="12"/>
      <c r="K108" s="12"/>
      <c r="L108" s="12" t="str">
        <f aca="false">IF((J108)=0,"",(J108*K108))</f>
        <v/>
      </c>
      <c r="M108" s="1"/>
    </row>
    <row r="109" customFormat="false" ht="15.75" hidden="false" customHeight="true" outlineLevel="0" collapsed="false">
      <c r="A109" s="130" t="n">
        <v>405</v>
      </c>
      <c r="B109" s="131" t="s">
        <v>125</v>
      </c>
      <c r="C109" s="51"/>
      <c r="D109" s="42" t="n">
        <v>25.42</v>
      </c>
      <c r="E109" s="52" t="str">
        <f aca="false">IF((C109)=0,"",(C109*D109))</f>
        <v/>
      </c>
      <c r="F109" s="12"/>
      <c r="G109" s="12"/>
      <c r="H109" s="12"/>
      <c r="I109" s="12"/>
      <c r="J109" s="12"/>
      <c r="K109" s="12"/>
      <c r="L109" s="12" t="str">
        <f aca="false">IF((J109)=0,"",(J109*K109))</f>
        <v/>
      </c>
      <c r="M109" s="1"/>
    </row>
    <row r="110" customFormat="false" ht="15.75" hidden="false" customHeight="true" outlineLevel="0" collapsed="false">
      <c r="A110" s="130" t="n">
        <v>388</v>
      </c>
      <c r="B110" s="131" t="s">
        <v>126</v>
      </c>
      <c r="C110" s="51"/>
      <c r="D110" s="42" t="n">
        <v>25.42</v>
      </c>
      <c r="E110" s="52" t="str">
        <f aca="false">IF((C110)=0,"",(C110*D110))</f>
        <v/>
      </c>
      <c r="F110" s="12"/>
      <c r="G110" s="12"/>
      <c r="H110" s="12"/>
      <c r="I110" s="12"/>
      <c r="J110" s="12"/>
      <c r="K110" s="12"/>
      <c r="L110" s="12" t="str">
        <f aca="false">IF((J110)=0,"",(J110*K110))</f>
        <v/>
      </c>
      <c r="M110" s="1"/>
    </row>
    <row r="111" customFormat="false" ht="15.75" hidden="false" customHeight="true" outlineLevel="0" collapsed="false">
      <c r="A111" s="137" t="n">
        <v>384</v>
      </c>
      <c r="B111" s="138" t="s">
        <v>127</v>
      </c>
      <c r="C111" s="57"/>
      <c r="D111" s="58" t="n">
        <v>25.42</v>
      </c>
      <c r="E111" s="59" t="str">
        <f aca="false">IF((C111)=0,"",(C111*D111))</f>
        <v/>
      </c>
      <c r="F111" s="12"/>
      <c r="G111" s="12"/>
      <c r="H111" s="12"/>
      <c r="I111" s="12"/>
      <c r="J111" s="12"/>
      <c r="K111" s="12"/>
      <c r="L111" s="12" t="str">
        <f aca="false">IF((J111)=0,"",(J111*K111))</f>
        <v/>
      </c>
      <c r="M111" s="1"/>
    </row>
    <row r="112" customFormat="false" ht="15.75" hidden="false" customHeight="true" outlineLevel="0" collapsed="false">
      <c r="A112" s="139"/>
      <c r="B112" s="107"/>
      <c r="C112" s="94"/>
      <c r="D112" s="96"/>
      <c r="E112" s="96"/>
      <c r="F112" s="12"/>
      <c r="G112" s="12"/>
      <c r="H112" s="12"/>
      <c r="I112" s="12"/>
      <c r="J112" s="12"/>
      <c r="K112" s="12"/>
      <c r="L112" s="12" t="str">
        <f aca="false">IF((J112)=0,"",(J112*K112))</f>
        <v/>
      </c>
      <c r="M112" s="1"/>
    </row>
    <row r="113" customFormat="false" ht="30" hidden="false" customHeight="true" outlineLevel="0" collapsed="false">
      <c r="A113" s="94"/>
      <c r="B113" s="95"/>
      <c r="C113" s="19"/>
      <c r="D113" s="96"/>
      <c r="E113" s="29"/>
      <c r="F113" s="12"/>
      <c r="G113" s="140" t="s">
        <v>128</v>
      </c>
      <c r="H113" s="140"/>
      <c r="I113" s="140"/>
      <c r="J113" s="141" t="s">
        <v>25</v>
      </c>
      <c r="K113" s="142" t="s">
        <v>11</v>
      </c>
      <c r="L113" s="143" t="s">
        <v>12</v>
      </c>
      <c r="M113" s="1"/>
    </row>
    <row r="114" customFormat="false" ht="15.75" hidden="false" customHeight="true" outlineLevel="0" collapsed="false">
      <c r="A114" s="94"/>
      <c r="B114" s="95"/>
      <c r="C114" s="30"/>
      <c r="D114" s="96"/>
      <c r="E114" s="29"/>
      <c r="F114" s="12"/>
      <c r="G114" s="130" t="n">
        <v>6503</v>
      </c>
      <c r="H114" s="65" t="s">
        <v>129</v>
      </c>
      <c r="I114" s="65"/>
      <c r="J114" s="101"/>
      <c r="K114" s="42" t="n">
        <v>12.71</v>
      </c>
      <c r="L114" s="102" t="str">
        <f aca="false">IF((J114)=0,"",(J114*K114))</f>
        <v/>
      </c>
      <c r="M114" s="1"/>
    </row>
    <row r="115" customFormat="false" ht="15.75" hidden="false" customHeight="true" outlineLevel="0" collapsed="false">
      <c r="A115" s="94"/>
      <c r="B115" s="95"/>
      <c r="C115" s="30"/>
      <c r="D115" s="96"/>
      <c r="E115" s="29"/>
      <c r="F115" s="12"/>
      <c r="G115" s="130" t="n">
        <v>6511</v>
      </c>
      <c r="H115" s="65" t="s">
        <v>130</v>
      </c>
      <c r="I115" s="65"/>
      <c r="J115" s="101"/>
      <c r="K115" s="42" t="n">
        <v>12.71</v>
      </c>
      <c r="L115" s="102" t="str">
        <f aca="false">IF((J115)=0,"",(J115*K115))</f>
        <v/>
      </c>
      <c r="M115" s="1"/>
    </row>
    <row r="116" customFormat="false" ht="15.75" hidden="false" customHeight="true" outlineLevel="0" collapsed="false">
      <c r="A116" s="94"/>
      <c r="B116" s="144"/>
      <c r="C116" s="30"/>
      <c r="D116" s="96"/>
      <c r="E116" s="29"/>
      <c r="F116" s="12"/>
      <c r="G116" s="130" t="n">
        <v>6502</v>
      </c>
      <c r="H116" s="65" t="s">
        <v>131</v>
      </c>
      <c r="I116" s="65"/>
      <c r="J116" s="101"/>
      <c r="K116" s="42" t="n">
        <v>12.71</v>
      </c>
      <c r="L116" s="102" t="str">
        <f aca="false">IF((J116)=0,"",(J116*K116))</f>
        <v/>
      </c>
      <c r="M116" s="1"/>
    </row>
    <row r="117" customFormat="false" ht="15.75" hidden="false" customHeight="true" outlineLevel="0" collapsed="false">
      <c r="A117" s="94"/>
      <c r="B117" s="95"/>
      <c r="C117" s="30"/>
      <c r="D117" s="96"/>
      <c r="E117" s="29"/>
      <c r="F117" s="12"/>
      <c r="G117" s="130" t="n">
        <v>6506</v>
      </c>
      <c r="H117" s="65" t="s">
        <v>132</v>
      </c>
      <c r="I117" s="65"/>
      <c r="J117" s="101"/>
      <c r="K117" s="42" t="n">
        <v>12.71</v>
      </c>
      <c r="L117" s="102" t="str">
        <f aca="false">IF((J117)=0,"",(J117*K117))</f>
        <v/>
      </c>
      <c r="M117" s="1"/>
    </row>
    <row r="118" customFormat="false" ht="15.75" hidden="false" customHeight="true" outlineLevel="0" collapsed="false">
      <c r="A118" s="94"/>
      <c r="B118" s="95"/>
      <c r="C118" s="30"/>
      <c r="D118" s="96"/>
      <c r="E118" s="29"/>
      <c r="F118" s="12"/>
      <c r="G118" s="111" t="n">
        <v>6510</v>
      </c>
      <c r="H118" s="112" t="s">
        <v>133</v>
      </c>
      <c r="I118" s="112"/>
      <c r="J118" s="145"/>
      <c r="K118" s="114" t="n">
        <v>12.71</v>
      </c>
      <c r="L118" s="115" t="str">
        <f aca="false">IF((J118)=0,"",(J118*K118))</f>
        <v/>
      </c>
      <c r="M118" s="1"/>
    </row>
    <row r="119" customFormat="false" ht="15.75" hidden="false" customHeight="true" outlineLevel="0" collapsed="false">
      <c r="A119" s="94"/>
      <c r="B119" s="95"/>
      <c r="C119" s="30"/>
      <c r="D119" s="96"/>
      <c r="E119" s="29"/>
      <c r="F119" s="12"/>
      <c r="G119" s="39" t="n">
        <v>6352</v>
      </c>
      <c r="H119" s="146" t="s">
        <v>134</v>
      </c>
      <c r="I119" s="146"/>
      <c r="J119" s="117"/>
      <c r="K119" s="42" t="n">
        <v>4.55</v>
      </c>
      <c r="L119" s="118" t="str">
        <f aca="false">IF((J119)=0,"",(J119*K119))</f>
        <v/>
      </c>
      <c r="M119" s="1"/>
    </row>
    <row r="120" customFormat="false" ht="15.75" hidden="false" customHeight="true" outlineLevel="0" collapsed="false">
      <c r="A120" s="94"/>
      <c r="B120" s="95"/>
      <c r="C120" s="30"/>
      <c r="D120" s="96"/>
      <c r="E120" s="29"/>
      <c r="F120" s="12"/>
      <c r="G120" s="130" t="n">
        <v>6358</v>
      </c>
      <c r="H120" s="65" t="s">
        <v>135</v>
      </c>
      <c r="I120" s="65"/>
      <c r="J120" s="101"/>
      <c r="K120" s="42" t="n">
        <v>4.55</v>
      </c>
      <c r="L120" s="102" t="str">
        <f aca="false">IF((J120)=0,"",(J120*K120))</f>
        <v/>
      </c>
      <c r="M120" s="1"/>
    </row>
    <row r="121" customFormat="false" ht="15.75" hidden="false" customHeight="true" outlineLevel="0" collapsed="false">
      <c r="A121" s="94"/>
      <c r="B121" s="147"/>
      <c r="C121" s="30"/>
      <c r="D121" s="96"/>
      <c r="E121" s="29"/>
      <c r="F121" s="12"/>
      <c r="G121" s="130" t="n">
        <v>6353</v>
      </c>
      <c r="H121" s="65" t="s">
        <v>136</v>
      </c>
      <c r="I121" s="65"/>
      <c r="J121" s="101"/>
      <c r="K121" s="42" t="n">
        <v>4.55</v>
      </c>
      <c r="L121" s="102" t="str">
        <f aca="false">IF((J121)=0,"",(J121*K121))</f>
        <v/>
      </c>
      <c r="M121" s="1"/>
    </row>
    <row r="122" customFormat="false" ht="15.75" hidden="false" customHeight="true" outlineLevel="0" collapsed="false">
      <c r="A122" s="94"/>
      <c r="B122" s="95"/>
      <c r="C122" s="30"/>
      <c r="D122" s="96"/>
      <c r="E122" s="29"/>
      <c r="F122" s="12"/>
      <c r="G122" s="130" t="n">
        <v>6350</v>
      </c>
      <c r="H122" s="65" t="s">
        <v>137</v>
      </c>
      <c r="I122" s="65"/>
      <c r="J122" s="101"/>
      <c r="K122" s="42" t="n">
        <v>4.55</v>
      </c>
      <c r="L122" s="102" t="str">
        <f aca="false">IF((J122)=0,"",(J122*K122))</f>
        <v/>
      </c>
      <c r="M122" s="1"/>
    </row>
    <row r="123" customFormat="false" ht="15.75" hidden="false" customHeight="true" outlineLevel="0" collapsed="false">
      <c r="A123" s="94"/>
      <c r="B123" s="95"/>
      <c r="C123" s="30"/>
      <c r="D123" s="96"/>
      <c r="E123" s="29"/>
      <c r="F123" s="12"/>
      <c r="G123" s="130" t="n">
        <v>6351</v>
      </c>
      <c r="H123" s="65" t="s">
        <v>138</v>
      </c>
      <c r="I123" s="65"/>
      <c r="J123" s="101"/>
      <c r="K123" s="42" t="n">
        <v>4.55</v>
      </c>
      <c r="L123" s="102" t="str">
        <f aca="false">IF((J123)=0,"",(J123*K123))</f>
        <v/>
      </c>
      <c r="M123" s="1"/>
    </row>
    <row r="124" customFormat="false" ht="15.75" hidden="false" customHeight="true" outlineLevel="0" collapsed="false">
      <c r="A124" s="94"/>
      <c r="B124" s="95"/>
      <c r="C124" s="30"/>
      <c r="D124" s="96"/>
      <c r="E124" s="29"/>
      <c r="F124" s="12"/>
      <c r="G124" s="130" t="n">
        <v>6357</v>
      </c>
      <c r="H124" s="65" t="s">
        <v>139</v>
      </c>
      <c r="I124" s="65"/>
      <c r="J124" s="101"/>
      <c r="K124" s="42" t="n">
        <v>4.55</v>
      </c>
      <c r="L124" s="102" t="str">
        <f aca="false">IF((J124)=0,"",(J124*K124))</f>
        <v/>
      </c>
      <c r="M124" s="1"/>
    </row>
    <row r="125" customFormat="false" ht="15.75" hidden="false" customHeight="true" outlineLevel="0" collapsed="false">
      <c r="A125" s="94"/>
      <c r="B125" s="95"/>
      <c r="C125" s="30"/>
      <c r="D125" s="96"/>
      <c r="E125" s="94"/>
      <c r="F125" s="12"/>
      <c r="G125" s="130" t="n">
        <v>6360</v>
      </c>
      <c r="H125" s="65" t="s">
        <v>140</v>
      </c>
      <c r="I125" s="65"/>
      <c r="J125" s="101"/>
      <c r="K125" s="42" t="n">
        <v>4.55</v>
      </c>
      <c r="L125" s="102" t="str">
        <f aca="false">IF((J125)=0,"",(J125*K125))</f>
        <v/>
      </c>
      <c r="M125" s="1"/>
    </row>
    <row r="126" customFormat="false" ht="15.75" hidden="false" customHeight="true" outlineLevel="0" collapsed="false">
      <c r="A126" s="94"/>
      <c r="B126" s="95"/>
      <c r="C126" s="30"/>
      <c r="D126" s="96"/>
      <c r="E126" s="94"/>
      <c r="F126" s="12"/>
      <c r="G126" s="137" t="n">
        <v>6359</v>
      </c>
      <c r="H126" s="121" t="s">
        <v>141</v>
      </c>
      <c r="I126" s="121"/>
      <c r="J126" s="122"/>
      <c r="K126" s="58" t="n">
        <v>4.55</v>
      </c>
      <c r="L126" s="123" t="str">
        <f aca="false">IF((J126)=0,"",(J126*K126))</f>
        <v/>
      </c>
      <c r="M126" s="1"/>
    </row>
    <row r="127" customFormat="false" ht="15.75" hidden="false" customHeight="true" outlineLevel="0" collapsed="false">
      <c r="A127" s="94"/>
      <c r="B127" s="95"/>
      <c r="C127" s="30"/>
      <c r="D127" s="96"/>
      <c r="E127" s="94"/>
      <c r="F127" s="12"/>
      <c r="G127" s="90"/>
      <c r="H127" s="148"/>
      <c r="I127" s="148"/>
      <c r="J127" s="149"/>
      <c r="K127" s="92"/>
      <c r="L127" s="150"/>
      <c r="M127" s="1"/>
    </row>
    <row r="128" customFormat="false" ht="15.75" hidden="false" customHeight="true" outlineLevel="0" collapsed="false">
      <c r="A128" s="151" t="s">
        <v>142</v>
      </c>
      <c r="B128" s="151"/>
      <c r="C128" s="152" t="s">
        <v>10</v>
      </c>
      <c r="D128" s="153" t="s">
        <v>11</v>
      </c>
      <c r="E128" s="154" t="s">
        <v>12</v>
      </c>
      <c r="F128" s="12"/>
      <c r="G128" s="12"/>
      <c r="H128" s="12"/>
      <c r="I128" s="12"/>
      <c r="J128" s="12"/>
      <c r="K128" s="12"/>
      <c r="L128" s="12"/>
      <c r="M128" s="1"/>
    </row>
    <row r="129" customFormat="false" ht="15.75" hidden="false" customHeight="true" outlineLevel="0" collapsed="false">
      <c r="A129" s="39" t="n">
        <v>90</v>
      </c>
      <c r="B129" s="86" t="s">
        <v>143</v>
      </c>
      <c r="C129" s="51"/>
      <c r="D129" s="42" t="n">
        <v>10.82</v>
      </c>
      <c r="E129" s="52" t="str">
        <f aca="false">IF((C129)=0,"",(C129*D129))</f>
        <v/>
      </c>
      <c r="F129" s="12"/>
      <c r="G129" s="12"/>
      <c r="H129" s="12"/>
      <c r="I129" s="12"/>
      <c r="J129" s="12"/>
      <c r="K129" s="12"/>
      <c r="L129" s="12"/>
      <c r="M129" s="1"/>
    </row>
    <row r="130" customFormat="false" ht="15" hidden="false" customHeight="false" outlineLevel="0" collapsed="false">
      <c r="A130" s="39" t="n">
        <v>97</v>
      </c>
      <c r="B130" s="86" t="s">
        <v>144</v>
      </c>
      <c r="C130" s="51"/>
      <c r="D130" s="42" t="n">
        <v>10.82</v>
      </c>
      <c r="E130" s="52" t="str">
        <f aca="false">IF((C130)=0,"",(C130*D130))</f>
        <v/>
      </c>
      <c r="F130" s="12"/>
      <c r="G130" s="12"/>
      <c r="H130" s="12"/>
      <c r="I130" s="12"/>
      <c r="J130" s="12"/>
      <c r="K130" s="12"/>
      <c r="L130" s="12"/>
      <c r="M130" s="1"/>
    </row>
    <row r="131" customFormat="false" ht="15" hidden="false" customHeight="false" outlineLevel="0" collapsed="false">
      <c r="A131" s="39" t="n">
        <v>566</v>
      </c>
      <c r="B131" s="86" t="s">
        <v>145</v>
      </c>
      <c r="C131" s="51"/>
      <c r="D131" s="42" t="n">
        <v>10.82</v>
      </c>
      <c r="E131" s="52" t="str">
        <f aca="false">IF((C131)=0,"",(C131*D131))</f>
        <v/>
      </c>
      <c r="F131" s="12"/>
      <c r="G131" s="12"/>
      <c r="H131" s="12"/>
      <c r="I131" s="12"/>
      <c r="J131" s="12"/>
      <c r="K131" s="12"/>
      <c r="L131" s="12"/>
      <c r="M131" s="1"/>
    </row>
    <row r="132" customFormat="false" ht="15" hidden="false" customHeight="false" outlineLevel="0" collapsed="false">
      <c r="A132" s="39" t="n">
        <v>568</v>
      </c>
      <c r="B132" s="86" t="s">
        <v>146</v>
      </c>
      <c r="C132" s="51"/>
      <c r="D132" s="42" t="n">
        <v>10.82</v>
      </c>
      <c r="E132" s="52" t="str">
        <f aca="false">IF((C132)=0,"",(C132*D132))</f>
        <v/>
      </c>
      <c r="F132" s="12"/>
      <c r="G132" s="12"/>
      <c r="H132" s="12"/>
      <c r="I132" s="12"/>
      <c r="J132" s="12"/>
      <c r="K132" s="12"/>
      <c r="L132" s="12"/>
      <c r="M132" s="1"/>
    </row>
    <row r="133" customFormat="false" ht="15" hidden="false" customHeight="false" outlineLevel="0" collapsed="false">
      <c r="A133" s="39" t="n">
        <v>558</v>
      </c>
      <c r="B133" s="86" t="s">
        <v>147</v>
      </c>
      <c r="C133" s="57"/>
      <c r="D133" s="42" t="n">
        <v>10.82</v>
      </c>
      <c r="E133" s="59" t="str">
        <f aca="false">IF((C133)=0,"",(C133*D133))</f>
        <v/>
      </c>
      <c r="F133" s="12"/>
      <c r="G133" s="12"/>
      <c r="H133" s="12"/>
      <c r="I133" s="12"/>
      <c r="J133" s="12"/>
      <c r="K133" s="12"/>
      <c r="L133" s="12"/>
      <c r="M133" s="1"/>
    </row>
    <row r="134" customFormat="false" ht="15" hidden="false" customHeight="false" outlineLevel="0" collapsed="false">
      <c r="A134" s="71" t="s">
        <v>148</v>
      </c>
      <c r="B134" s="71"/>
      <c r="C134" s="72" t="n">
        <f aca="false">SUM(C83:C88,C103:C111,C129:C133,J91:J100,J114:J126)</f>
        <v>0</v>
      </c>
      <c r="D134" s="73"/>
      <c r="E134" s="74" t="n">
        <f aca="false">SUM(E83:E133,L91:L126)</f>
        <v>0</v>
      </c>
      <c r="F134" s="12"/>
      <c r="G134" s="12"/>
      <c r="H134" s="12"/>
      <c r="I134" s="12"/>
      <c r="J134" s="12"/>
      <c r="K134" s="12"/>
      <c r="L134" s="12"/>
      <c r="M134" s="1"/>
    </row>
    <row r="135" customFormat="false" ht="15" hidden="false" customHeight="false" outlineLevel="0" collapsed="false">
      <c r="A135" s="155"/>
      <c r="B135" s="155"/>
      <c r="C135" s="156"/>
      <c r="D135" s="157"/>
      <c r="E135" s="158"/>
      <c r="F135" s="12"/>
      <c r="G135" s="12"/>
      <c r="H135" s="12"/>
      <c r="I135" s="12"/>
      <c r="J135" s="12"/>
      <c r="K135" s="12"/>
      <c r="L135" s="12"/>
      <c r="M135" s="1"/>
    </row>
    <row r="136" customFormat="false" ht="15" hidden="false" customHeight="false" outlineLevel="0" collapsed="false">
      <c r="A136" s="30"/>
      <c r="B136" s="30"/>
      <c r="C136" s="30"/>
      <c r="D136" s="30"/>
      <c r="E136" s="29"/>
      <c r="F136" s="12"/>
      <c r="G136" s="12"/>
      <c r="H136" s="12"/>
      <c r="I136" s="12"/>
      <c r="J136" s="12"/>
      <c r="K136" s="12"/>
      <c r="L136" s="12"/>
      <c r="M136" s="1"/>
    </row>
    <row r="137" customFormat="false" ht="21.75" hidden="false" customHeight="true" outlineLevel="0" collapsed="false">
      <c r="A137" s="159" t="n">
        <v>951</v>
      </c>
      <c r="B137" s="160" t="s">
        <v>149</v>
      </c>
      <c r="C137" s="161"/>
      <c r="D137" s="162" t="n">
        <v>6.6</v>
      </c>
      <c r="E137" s="163" t="n">
        <f aca="false">D137*C137</f>
        <v>0</v>
      </c>
      <c r="F137" s="12"/>
      <c r="G137" s="12"/>
      <c r="H137" s="12"/>
      <c r="I137" s="12"/>
      <c r="J137" s="12"/>
      <c r="K137" s="12"/>
      <c r="L137" s="12"/>
      <c r="M137" s="1"/>
    </row>
    <row r="138" customFormat="false" ht="15.75" hidden="false" customHeight="true" outlineLevel="0" collapsed="false">
      <c r="A138" s="30"/>
      <c r="B138" s="30"/>
      <c r="C138" s="30"/>
      <c r="D138" s="30"/>
      <c r="E138" s="29"/>
      <c r="F138" s="12"/>
      <c r="G138" s="12"/>
      <c r="H138" s="12"/>
      <c r="I138" s="12"/>
      <c r="J138" s="12"/>
      <c r="K138" s="12"/>
      <c r="L138" s="12"/>
      <c r="M138" s="1"/>
    </row>
    <row r="139" customFormat="false" ht="15" hidden="false" customHeight="false" outlineLevel="0" collapsed="false">
      <c r="A139" s="12"/>
      <c r="B139" s="125"/>
      <c r="C139" s="164"/>
      <c r="D139" s="164"/>
      <c r="E139" s="164"/>
      <c r="F139" s="31"/>
      <c r="G139" s="12"/>
      <c r="H139" s="12"/>
      <c r="I139" s="12"/>
      <c r="J139" s="12"/>
      <c r="K139" s="12"/>
      <c r="L139" s="12"/>
      <c r="M139" s="1"/>
    </row>
    <row r="140" customFormat="false" ht="18" hidden="false" customHeight="true" outlineLevel="0" collapsed="false">
      <c r="A140" s="125"/>
      <c r="B140" s="165" t="s">
        <v>150</v>
      </c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6"/>
    </row>
    <row r="141" customFormat="false" ht="30" hidden="false" customHeight="true" outlineLevel="0" collapsed="false">
      <c r="A141" s="12"/>
      <c r="B141" s="167" t="s">
        <v>151</v>
      </c>
      <c r="C141" s="167"/>
      <c r="D141" s="167"/>
      <c r="E141" s="167"/>
      <c r="F141" s="167"/>
      <c r="G141" s="167"/>
      <c r="H141" s="168" t="n">
        <f aca="false">SUM(C77+J59+C134+C137)</f>
        <v>0</v>
      </c>
      <c r="I141" s="169" t="s">
        <v>152</v>
      </c>
      <c r="J141" s="170" t="n">
        <f aca="false">SUM(E77+L59+E134+E137)</f>
        <v>0</v>
      </c>
      <c r="K141" s="170"/>
      <c r="L141" s="171" t="s">
        <v>153</v>
      </c>
      <c r="M141" s="1"/>
    </row>
    <row r="142" customFormat="false" ht="15" hidden="false" customHeight="true" outlineLevel="0" collapsed="false">
      <c r="B142" s="172" t="s">
        <v>154</v>
      </c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"/>
    </row>
    <row r="143" customFormat="false" ht="39.75" hidden="false" customHeight="true" outlineLevel="0" collapsed="false">
      <c r="A143" s="173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4"/>
    </row>
    <row r="144" customFormat="false" ht="5.25" hidden="true" customHeight="true" outlineLevel="0" collapsed="false">
      <c r="F144" s="175"/>
      <c r="G144" s="175"/>
      <c r="H144" s="175"/>
      <c r="I144" s="175"/>
      <c r="J144" s="175"/>
      <c r="K144" s="175"/>
      <c r="L144" s="175"/>
      <c r="M144" s="1"/>
    </row>
  </sheetData>
  <sheetProtection algorithmName="SHA-512" hashValue="+ht/tmxVgbOTgo8qOFn3wdlAVCqiwAxbh45MiT8e5CWoZ6joSlVfX/dxjvIB62Zoeubtbipz7kSt9CqtUQmRlA==" saltValue="9yfqrnVKYJmFYoqfv2Os4g==" spinCount="100000" sheet="true" selectLockedCells="true"/>
  <mergeCells count="76">
    <mergeCell ref="C2:L3"/>
    <mergeCell ref="A5:A6"/>
    <mergeCell ref="B5:C6"/>
    <mergeCell ref="E5:H5"/>
    <mergeCell ref="I5:J5"/>
    <mergeCell ref="K5:L5"/>
    <mergeCell ref="E6:L6"/>
    <mergeCell ref="E7:L7"/>
    <mergeCell ref="E8:L8"/>
    <mergeCell ref="A18:B18"/>
    <mergeCell ref="G29:I30"/>
    <mergeCell ref="J29:J30"/>
    <mergeCell ref="K29:K30"/>
    <mergeCell ref="L29:L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G52:I53"/>
    <mergeCell ref="J52:J53"/>
    <mergeCell ref="K52:K53"/>
    <mergeCell ref="L52:L53"/>
    <mergeCell ref="H54:I54"/>
    <mergeCell ref="H55:I55"/>
    <mergeCell ref="H56:I56"/>
    <mergeCell ref="H57:I57"/>
    <mergeCell ref="H58:I58"/>
    <mergeCell ref="G59:I59"/>
    <mergeCell ref="A77:B77"/>
    <mergeCell ref="A82:B82"/>
    <mergeCell ref="G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A102:B102"/>
    <mergeCell ref="G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A128:B128"/>
    <mergeCell ref="A134:B134"/>
    <mergeCell ref="B140:L140"/>
    <mergeCell ref="B141:G141"/>
    <mergeCell ref="J141:K141"/>
    <mergeCell ref="B142:L143"/>
  </mergeCells>
  <printOptions headings="false" gridLines="false" gridLinesSet="true" horizontalCentered="true" verticalCentered="true"/>
  <pageMargins left="0" right="0" top="0.196527777777778" bottom="0.00208333333333333" header="0.511811023622047" footer="0"/>
  <pageSetup paperSize="9" scale="64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>&amp;R&amp;14&amp;Kff0000RECTO SIROPS VERSO ALCOOLS</oddFooter>
    <firstHeader/>
    <firstFooter/>
  </headerFooter>
  <rowBreaks count="1" manualBreakCount="1">
    <brk id="8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2023-08-24T08:51:40Z</dcterms:created>
  <dc:creator>Sarah POINGT</dc:creator>
  <dc:description/>
  <dc:language>fr-FR</dc:language>
  <cp:lastModifiedBy>Sarah POINGT</cp:lastModifiedBy>
  <cp:lastPrinted>2025-12-17T13:13:44Z</cp:lastPrinted>
  <dcterms:modified xsi:type="dcterms:W3CDTF">2026-01-07T13:49:09Z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