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uvelle arborescence\Secrétariat Commercial\Commandes\Pâques 2026\COLL\"/>
    </mc:Choice>
  </mc:AlternateContent>
  <xr:revisionPtr revIDLastSave="0" documentId="13_ncr:1_{B1494D63-1A7A-4260-B166-816525B5FF5D}" xr6:coauthVersionLast="47" xr6:coauthVersionMax="47" xr10:uidLastSave="{00000000-0000-0000-0000-000000000000}"/>
  <bookViews>
    <workbookView xWindow="-120" yWindow="-120" windowWidth="29040" windowHeight="15720" xr2:uid="{BE9F8727-930B-4B9D-9CE2-8F5D38C011A6}"/>
  </bookViews>
  <sheets>
    <sheet name="Feuil1" sheetId="2" r:id="rId1"/>
  </sheets>
  <definedNames>
    <definedName name="_xlnm.Print_Area" localSheetId="0">Feuil1!$A$1:$Q$102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3" i="2" l="1"/>
  <c r="H83" i="2"/>
  <c r="Q82" i="2"/>
  <c r="H82" i="2"/>
  <c r="Q81" i="2"/>
  <c r="H81" i="2"/>
  <c r="Q80" i="2"/>
  <c r="H80" i="2"/>
  <c r="Q79" i="2"/>
  <c r="H79" i="2"/>
  <c r="Q78" i="2"/>
  <c r="H78" i="2"/>
  <c r="Q77" i="2"/>
  <c r="H77" i="2"/>
  <c r="Q76" i="2"/>
  <c r="H76" i="2"/>
  <c r="Q75" i="2"/>
  <c r="H75" i="2"/>
  <c r="Q74" i="2"/>
  <c r="H74" i="2"/>
  <c r="Q73" i="2"/>
  <c r="H73" i="2"/>
  <c r="Q72" i="2"/>
  <c r="H72" i="2"/>
  <c r="Q71" i="2"/>
  <c r="H71" i="2"/>
  <c r="Q70" i="2"/>
  <c r="Q69" i="2"/>
  <c r="H69" i="2"/>
  <c r="Q68" i="2"/>
  <c r="H68" i="2"/>
  <c r="Q67" i="2"/>
  <c r="H67" i="2"/>
  <c r="Q66" i="2"/>
  <c r="H66" i="2"/>
  <c r="Q65" i="2"/>
  <c r="H65" i="2"/>
  <c r="Q64" i="2"/>
  <c r="H64" i="2"/>
  <c r="Q63" i="2"/>
  <c r="H63" i="2"/>
  <c r="Q62" i="2"/>
  <c r="H62" i="2"/>
  <c r="Q61" i="2"/>
  <c r="Q60" i="2"/>
  <c r="H60" i="2"/>
  <c r="Q59" i="2"/>
  <c r="H59" i="2"/>
  <c r="Q58" i="2"/>
  <c r="H58" i="2"/>
  <c r="Q57" i="2"/>
  <c r="H57" i="2"/>
  <c r="Q56" i="2"/>
  <c r="H56" i="2"/>
  <c r="Q55" i="2"/>
  <c r="H55" i="2"/>
  <c r="Q54" i="2"/>
  <c r="H54" i="2"/>
  <c r="Q53" i="2"/>
  <c r="Q52" i="2"/>
  <c r="H52" i="2"/>
  <c r="Q51" i="2"/>
  <c r="H51" i="2"/>
  <c r="Q50" i="2"/>
  <c r="H50" i="2"/>
  <c r="Q49" i="2"/>
  <c r="H49" i="2"/>
  <c r="Q48" i="2"/>
  <c r="H48" i="2"/>
  <c r="Q47" i="2"/>
  <c r="H47" i="2"/>
  <c r="Q46" i="2"/>
  <c r="H46" i="2"/>
  <c r="Q45" i="2"/>
  <c r="H45" i="2"/>
  <c r="Q44" i="2"/>
  <c r="H44" i="2"/>
  <c r="Q43" i="2"/>
  <c r="H43" i="2"/>
  <c r="Q42" i="2"/>
  <c r="H42" i="2"/>
  <c r="Q41" i="2"/>
  <c r="H41" i="2"/>
  <c r="Q40" i="2"/>
  <c r="H40" i="2"/>
  <c r="H39" i="2"/>
  <c r="Q38" i="2"/>
  <c r="H38" i="2"/>
  <c r="Q37" i="2"/>
  <c r="H37" i="2"/>
  <c r="Q36" i="2"/>
  <c r="H36" i="2"/>
  <c r="Q35" i="2"/>
  <c r="H35" i="2"/>
  <c r="Q34" i="2"/>
  <c r="H34" i="2"/>
  <c r="Q33" i="2"/>
  <c r="H33" i="2"/>
  <c r="Q32" i="2"/>
  <c r="H32" i="2"/>
  <c r="Q31" i="2"/>
  <c r="H31" i="2"/>
  <c r="Q30" i="2"/>
  <c r="H30" i="2"/>
  <c r="Q29" i="2"/>
  <c r="H29" i="2"/>
  <c r="Q28" i="2"/>
  <c r="H28" i="2"/>
  <c r="K90" i="2" l="1"/>
</calcChain>
</file>

<file path=xl/sharedStrings.xml><?xml version="1.0" encoding="utf-8"?>
<sst xmlns="http://schemas.openxmlformats.org/spreadsheetml/2006/main" count="376" uniqueCount="236">
  <si>
    <t>A02</t>
  </si>
  <si>
    <t xml:space="preserve">Coffret bois liqueurs assorties </t>
  </si>
  <si>
    <t>A25</t>
  </si>
  <si>
    <t>C04</t>
  </si>
  <si>
    <t xml:space="preserve">Malakoff Lait (30 pièces) </t>
  </si>
  <si>
    <t>C05</t>
  </si>
  <si>
    <t xml:space="preserve">Malakoff Noir (30 pièces) </t>
  </si>
  <si>
    <t>C10</t>
  </si>
  <si>
    <t>Bâtons Pâtes de fruits (40 pièces)</t>
  </si>
  <si>
    <t>C13</t>
  </si>
  <si>
    <t xml:space="preserve">Malakoff Pâte d'amande goût Pistache (30p) </t>
  </si>
  <si>
    <t>C53</t>
  </si>
  <si>
    <t>C54</t>
  </si>
  <si>
    <t>C55</t>
  </si>
  <si>
    <t>C57</t>
  </si>
  <si>
    <t xml:space="preserve">Bonbons Berlingot </t>
  </si>
  <si>
    <t>C59</t>
  </si>
  <si>
    <t xml:space="preserve">Pralines rouges aux amandes </t>
  </si>
  <si>
    <t>C61</t>
  </si>
  <si>
    <t xml:space="preserve">Casse Noir </t>
  </si>
  <si>
    <t>C64</t>
  </si>
  <si>
    <t>Chocolat en poudre Extra (boîte métal)</t>
  </si>
  <si>
    <t>C67</t>
  </si>
  <si>
    <t>Recharge Chocolat poudre Extra</t>
  </si>
  <si>
    <t>C68</t>
  </si>
  <si>
    <t>C73</t>
  </si>
  <si>
    <t>C80</t>
  </si>
  <si>
    <t>C81</t>
  </si>
  <si>
    <t>C82</t>
  </si>
  <si>
    <t>C84</t>
  </si>
  <si>
    <t>C85</t>
  </si>
  <si>
    <t>C86</t>
  </si>
  <si>
    <t>C88</t>
  </si>
  <si>
    <t>C92</t>
  </si>
  <si>
    <t>E02</t>
  </si>
  <si>
    <t xml:space="preserve">Mini tablette Smarties </t>
  </si>
  <si>
    <t>G23</t>
  </si>
  <si>
    <t>Choc'Amandes</t>
  </si>
  <si>
    <t>G43</t>
  </si>
  <si>
    <t>G48</t>
  </si>
  <si>
    <t>Cocktail Caramélisé</t>
  </si>
  <si>
    <t>G52</t>
  </si>
  <si>
    <t>Choc'Noix</t>
  </si>
  <si>
    <t>G53</t>
  </si>
  <si>
    <t xml:space="preserve">Choc'Noix Chartreuse </t>
  </si>
  <si>
    <t>G62</t>
  </si>
  <si>
    <t>Arlequi'Noix</t>
  </si>
  <si>
    <t>G91</t>
  </si>
  <si>
    <t>Dauphi'Noix</t>
  </si>
  <si>
    <t>Q06</t>
  </si>
  <si>
    <t xml:space="preserve">Chardons Liqueur </t>
  </si>
  <si>
    <t>R05</t>
  </si>
  <si>
    <t xml:space="preserve">Thé vert fruité (boîte métal) </t>
  </si>
  <si>
    <t>R10</t>
  </si>
  <si>
    <t xml:space="preserve">Babas au Rhum des Antilles </t>
  </si>
  <si>
    <t>R11</t>
  </si>
  <si>
    <t>R20</t>
  </si>
  <si>
    <t>Œuf Nougat garni de Nougats</t>
  </si>
  <si>
    <t>R21</t>
  </si>
  <si>
    <t>Barre Nougat tendre de Montélimar</t>
  </si>
  <si>
    <t>R23</t>
  </si>
  <si>
    <t>Dominos de Nougat tendre</t>
  </si>
  <si>
    <t>R30</t>
  </si>
  <si>
    <t xml:space="preserve">Calissons </t>
  </si>
  <si>
    <t>S01</t>
  </si>
  <si>
    <t>S07</t>
  </si>
  <si>
    <t xml:space="preserve">Ganaches Grands crus </t>
  </si>
  <si>
    <t>S08</t>
  </si>
  <si>
    <t xml:space="preserve">Palets à la liqueur de Chartreuse </t>
  </si>
  <si>
    <t>S11</t>
  </si>
  <si>
    <t>Pavés DE MARLIEU</t>
  </si>
  <si>
    <t>S22</t>
  </si>
  <si>
    <t xml:space="preserve">Palets Noir Vietnam 73% </t>
  </si>
  <si>
    <t>S23</t>
  </si>
  <si>
    <t>S25</t>
  </si>
  <si>
    <t>S26</t>
  </si>
  <si>
    <t>S27</t>
  </si>
  <si>
    <t xml:space="preserve">Étui surprise chocolats et friandises </t>
  </si>
  <si>
    <t>S35</t>
  </si>
  <si>
    <t>Étui Mendiants Noir Lait Blanc</t>
  </si>
  <si>
    <t>S36</t>
  </si>
  <si>
    <t xml:space="preserve">Boîte Arlequi'Amandes/Noisettes </t>
  </si>
  <si>
    <t>S41</t>
  </si>
  <si>
    <t xml:space="preserve">Oursons guimauve Noir et Lait </t>
  </si>
  <si>
    <t>S42</t>
  </si>
  <si>
    <t>Mini guimauves assorties</t>
  </si>
  <si>
    <t>S43</t>
  </si>
  <si>
    <t xml:space="preserve">Pâtes de fruits </t>
  </si>
  <si>
    <t>S45</t>
  </si>
  <si>
    <t>Coffret 5 outils "Choc"</t>
  </si>
  <si>
    <t>S46</t>
  </si>
  <si>
    <t xml:space="preserve">Fruits choc' assortis </t>
  </si>
  <si>
    <t>S47</t>
  </si>
  <si>
    <t xml:space="preserve">Langues de chat Caramel Choc. Noir </t>
  </si>
  <si>
    <t>S48</t>
  </si>
  <si>
    <t xml:space="preserve">Langues de chat Caramel Choc. Lait </t>
  </si>
  <si>
    <t>S49</t>
  </si>
  <si>
    <t xml:space="preserve">Langues de chat passion Choc. Noir </t>
  </si>
  <si>
    <t>S50</t>
  </si>
  <si>
    <t>Ballotin Branches d'oranges</t>
  </si>
  <si>
    <t>S52</t>
  </si>
  <si>
    <t>Ballotin Mendiants Noir</t>
  </si>
  <si>
    <t>S53</t>
  </si>
  <si>
    <t>S60</t>
  </si>
  <si>
    <t>Ballotin Chocolats assortis sans alcool</t>
  </si>
  <si>
    <t>S64</t>
  </si>
  <si>
    <t xml:space="preserve">Cagette gourmande garnie </t>
  </si>
  <si>
    <t>T00</t>
  </si>
  <si>
    <t xml:space="preserve">Petite Poule Lait-caramel </t>
  </si>
  <si>
    <t>T01</t>
  </si>
  <si>
    <t xml:space="preserve">Petite Poule Lait </t>
  </si>
  <si>
    <t>T02</t>
  </si>
  <si>
    <t>Petite Poule Noir</t>
  </si>
  <si>
    <t>T03</t>
  </si>
  <si>
    <t>Petite Poule Blanc</t>
  </si>
  <si>
    <t>T04</t>
  </si>
  <si>
    <t xml:space="preserve">Poney Lait  </t>
  </si>
  <si>
    <t>T05</t>
  </si>
  <si>
    <t>Cloche Lait + friandises</t>
  </si>
  <si>
    <t>T06</t>
  </si>
  <si>
    <t>Cloche Noir + friandises</t>
  </si>
  <si>
    <t>T07</t>
  </si>
  <si>
    <t xml:space="preserve">Agneau Lait </t>
  </si>
  <si>
    <t>T08</t>
  </si>
  <si>
    <t xml:space="preserve">Agneau Noir </t>
  </si>
  <si>
    <t>T09</t>
  </si>
  <si>
    <t xml:space="preserve">Poisson Lait + friandises  </t>
  </si>
  <si>
    <t>T10</t>
  </si>
  <si>
    <t xml:space="preserve">Poisson Noir + friandises  </t>
  </si>
  <si>
    <t>T11</t>
  </si>
  <si>
    <t xml:space="preserve">Grosse Poule Lait  + friandises </t>
  </si>
  <si>
    <t>T12</t>
  </si>
  <si>
    <t xml:space="preserve">Grosse Poule Noir + friandises </t>
  </si>
  <si>
    <t>T13</t>
  </si>
  <si>
    <t xml:space="preserve">Lapin Lait </t>
  </si>
  <si>
    <t>T14</t>
  </si>
  <si>
    <t>Lapin Noir</t>
  </si>
  <si>
    <t>T15</t>
  </si>
  <si>
    <t>Lapin Blanc</t>
  </si>
  <si>
    <t>T16</t>
  </si>
  <si>
    <t>T18</t>
  </si>
  <si>
    <t xml:space="preserve">Poisson Boule Lait </t>
  </si>
  <si>
    <t>T19</t>
  </si>
  <si>
    <t>Poussin Lait</t>
  </si>
  <si>
    <t>T20</t>
  </si>
  <si>
    <t xml:space="preserve">Poussin Noir  </t>
  </si>
  <si>
    <t>T21</t>
  </si>
  <si>
    <t>Cochon Lait</t>
  </si>
  <si>
    <t>T22</t>
  </si>
  <si>
    <t>Cochon Rose</t>
  </si>
  <si>
    <t>T25</t>
  </si>
  <si>
    <t>T26</t>
  </si>
  <si>
    <t xml:space="preserve">Œuf Noir croustillant + friandises </t>
  </si>
  <si>
    <t>T27</t>
  </si>
  <si>
    <t>Chaton Lait</t>
  </si>
  <si>
    <t>T28</t>
  </si>
  <si>
    <t>T29</t>
  </si>
  <si>
    <t xml:space="preserve">Ballotin de friture Chocolat Blond </t>
  </si>
  <si>
    <t>T30</t>
  </si>
  <si>
    <t>Ballotin de friture Lait</t>
  </si>
  <si>
    <t>T31</t>
  </si>
  <si>
    <t>Ballotin de friture Noir 60% cacao</t>
  </si>
  <si>
    <t>T32</t>
  </si>
  <si>
    <t>Ballotin de friture Feuilletée Blanc</t>
  </si>
  <si>
    <t>T33</t>
  </si>
  <si>
    <t xml:space="preserve">Ballotin de friture Praliné Lait </t>
  </si>
  <si>
    <t>T34</t>
  </si>
  <si>
    <t xml:space="preserve">Lot 2 ballotins, friture Noir + Lait </t>
  </si>
  <si>
    <t>T35</t>
  </si>
  <si>
    <t>T36</t>
  </si>
  <si>
    <t xml:space="preserve">Ballotin Friandises de Pâques 500g </t>
  </si>
  <si>
    <t>T37</t>
  </si>
  <si>
    <t xml:space="preserve">Œufs de poule pliés (x28) </t>
  </si>
  <si>
    <t>T38</t>
  </si>
  <si>
    <t>Œufs Pâtes de fruits</t>
  </si>
  <si>
    <t>T39</t>
  </si>
  <si>
    <t>Œufs Nougatine Noir</t>
  </si>
  <si>
    <t>T40</t>
  </si>
  <si>
    <t>Œufs Praliné et Feuilletés Lait</t>
  </si>
  <si>
    <t>T41</t>
  </si>
  <si>
    <t xml:space="preserve">Étui de Pâques (Fritures et œufs) </t>
  </si>
  <si>
    <t>T42</t>
  </si>
  <si>
    <t>T45</t>
  </si>
  <si>
    <t xml:space="preserve">Œufs Feuilletés Lait </t>
  </si>
  <si>
    <t>T47</t>
  </si>
  <si>
    <t xml:space="preserve">Écureuil Lait </t>
  </si>
  <si>
    <t>T48</t>
  </si>
  <si>
    <t xml:space="preserve">Écureuil Noir </t>
  </si>
  <si>
    <t>T50</t>
  </si>
  <si>
    <t>Page</t>
  </si>
  <si>
    <t>Poids</t>
  </si>
  <si>
    <t>Prix TTC</t>
  </si>
  <si>
    <t>Quantité</t>
  </si>
  <si>
    <t>Total</t>
  </si>
  <si>
    <t>Réf</t>
  </si>
  <si>
    <t>G = La Noix Gourmande ®</t>
  </si>
  <si>
    <t xml:space="preserve">Q-R = Chardons, Thé, Caramels, Nougats et Calissons </t>
  </si>
  <si>
    <t>S = Spécialités, ballotins et palets chocolat</t>
  </si>
  <si>
    <t>A-E = Malakoffs, Gourmandises et Culinaires</t>
  </si>
  <si>
    <t>T = Moulages et Friandises de Pâques</t>
  </si>
  <si>
    <t>Tablette Chocolat Noir Cuba 66%</t>
  </si>
  <si>
    <t>Tablette chocolat Noir intense 85%</t>
  </si>
  <si>
    <t>Tablette chocolat Noir sans sucre</t>
  </si>
  <si>
    <t>Tablette chocolat Caramel doré</t>
  </si>
  <si>
    <t>Tablette chocolat ruby</t>
  </si>
  <si>
    <t>Lot spécial Pâques (T35+S41+T45)</t>
  </si>
  <si>
    <r>
      <t xml:space="preserve">Les Pralinés d'Or </t>
    </r>
    <r>
      <rPr>
        <sz val="23"/>
        <color rgb="FFFF0000"/>
        <rFont val="Arial Narrow"/>
        <family val="2"/>
      </rPr>
      <t>Nouveau</t>
    </r>
  </si>
  <si>
    <r>
      <t xml:space="preserve">9 Malakoff Pâte d'amande goût Pistache </t>
    </r>
    <r>
      <rPr>
        <sz val="23"/>
        <color rgb="FFFF0000"/>
        <rFont val="Arial Narrow"/>
        <family val="2"/>
      </rPr>
      <t>Nv</t>
    </r>
  </si>
  <si>
    <r>
      <rPr>
        <sz val="23"/>
        <color theme="1"/>
        <rFont val="Arial Narrow"/>
        <family val="2"/>
      </rPr>
      <t>9 Malakoff Lait</t>
    </r>
    <r>
      <rPr>
        <sz val="23"/>
        <color rgb="FFFF0000"/>
        <rFont val="Arial Narrow"/>
        <family val="2"/>
      </rPr>
      <t xml:space="preserve"> Nouveau</t>
    </r>
  </si>
  <si>
    <r>
      <rPr>
        <sz val="23"/>
        <color theme="1"/>
        <rFont val="Arial Narrow"/>
        <family val="2"/>
      </rPr>
      <t>9 Malakoff Noir</t>
    </r>
    <r>
      <rPr>
        <sz val="23"/>
        <color rgb="FFFF0000"/>
        <rFont val="Arial Narrow"/>
        <family val="2"/>
      </rPr>
      <t xml:space="preserve"> Nouveau</t>
    </r>
  </si>
  <si>
    <r>
      <t xml:space="preserve">Langues de chat menthe Choc. Noir </t>
    </r>
    <r>
      <rPr>
        <sz val="23"/>
        <color rgb="FFFF0000"/>
        <rFont val="Arial Narrow"/>
        <family val="2"/>
      </rPr>
      <t>Nv</t>
    </r>
  </si>
  <si>
    <r>
      <rPr>
        <sz val="23"/>
        <color theme="1"/>
        <rFont val="Arial Narrow"/>
        <family val="2"/>
      </rPr>
      <t xml:space="preserve">Recharge Pépites de Chocolat Noir </t>
    </r>
    <r>
      <rPr>
        <sz val="23"/>
        <color rgb="FFFF0000"/>
        <rFont val="Arial Narrow"/>
        <family val="2"/>
      </rPr>
      <t>Nv</t>
    </r>
  </si>
  <si>
    <r>
      <rPr>
        <sz val="23"/>
        <color theme="1"/>
        <rFont val="Arial Narrow"/>
        <family val="2"/>
      </rPr>
      <t xml:space="preserve">Recharge Galets à fondre Choc. Noir 60% </t>
    </r>
    <r>
      <rPr>
        <sz val="23"/>
        <color rgb="FFFF0000"/>
        <rFont val="Arial Narrow"/>
        <family val="2"/>
      </rPr>
      <t>NV</t>
    </r>
  </si>
  <si>
    <r>
      <t xml:space="preserve">Tablette choc. Noir Guatemala 78% </t>
    </r>
    <r>
      <rPr>
        <sz val="23"/>
        <color rgb="FF00B050"/>
        <rFont val="Arial Narrow"/>
        <family val="2"/>
      </rPr>
      <t>BIO</t>
    </r>
  </si>
  <si>
    <r>
      <t xml:space="preserve">Tablette choc. blanc sans sucre </t>
    </r>
    <r>
      <rPr>
        <sz val="23"/>
        <color rgb="FFFF0000"/>
        <rFont val="Arial Narrow"/>
        <family val="2"/>
      </rPr>
      <t>Nv</t>
    </r>
  </si>
  <si>
    <r>
      <t xml:space="preserve">Tablette choc. Lait sans sucre </t>
    </r>
    <r>
      <rPr>
        <sz val="23"/>
        <color rgb="FFFF0000"/>
        <rFont val="Arial Narrow"/>
        <family val="2"/>
      </rPr>
      <t>Nv</t>
    </r>
  </si>
  <si>
    <r>
      <t>Croc'Noix</t>
    </r>
    <r>
      <rPr>
        <sz val="23"/>
        <color rgb="FF00B050"/>
        <rFont val="Arial Narrow"/>
        <family val="2"/>
      </rPr>
      <t xml:space="preserve"> BIO</t>
    </r>
  </si>
  <si>
    <r>
      <t xml:space="preserve">Dragon Lait </t>
    </r>
    <r>
      <rPr>
        <sz val="23"/>
        <color rgb="FFFF0000"/>
        <rFont val="Arial Narrow"/>
        <family val="2"/>
      </rPr>
      <t>Nouveau</t>
    </r>
  </si>
  <si>
    <r>
      <t>Œuf Lait croustillant + friandises</t>
    </r>
    <r>
      <rPr>
        <b/>
        <sz val="23"/>
        <rFont val="Arial Narrow"/>
        <family val="2"/>
      </rPr>
      <t xml:space="preserve"> </t>
    </r>
  </si>
  <si>
    <r>
      <t xml:space="preserve">Caramels au beurre salé </t>
    </r>
    <r>
      <rPr>
        <sz val="23"/>
        <color rgb="FF00B050"/>
        <rFont val="Arial Narrow"/>
        <family val="2"/>
      </rPr>
      <t>BIO</t>
    </r>
    <r>
      <rPr>
        <sz val="23"/>
        <rFont val="Arial Narrow"/>
        <family val="2"/>
      </rPr>
      <t xml:space="preserve">       </t>
    </r>
  </si>
  <si>
    <r>
      <t xml:space="preserve">Ballotin de friture Praliné Noir </t>
    </r>
    <r>
      <rPr>
        <sz val="23"/>
        <color rgb="FFFF0000"/>
        <rFont val="Arial Narrow"/>
        <family val="2"/>
      </rPr>
      <t>Nouveau</t>
    </r>
    <r>
      <rPr>
        <sz val="23"/>
        <rFont val="Arial Narrow"/>
        <family val="2"/>
      </rPr>
      <t xml:space="preserve"> </t>
    </r>
  </si>
  <si>
    <r>
      <t xml:space="preserve">Céréales biscuitées aux 4 chocolats </t>
    </r>
    <r>
      <rPr>
        <sz val="23"/>
        <color rgb="FFFF0000"/>
        <rFont val="Arial Narrow"/>
        <family val="2"/>
      </rPr>
      <t>Nv</t>
    </r>
  </si>
  <si>
    <r>
      <t xml:space="preserve">Ballotin Friandises de Pâques 250g </t>
    </r>
    <r>
      <rPr>
        <sz val="23"/>
        <color rgb="FFFF0000"/>
        <rFont val="Arial Narrow"/>
        <family val="2"/>
      </rPr>
      <t xml:space="preserve"> </t>
    </r>
  </si>
  <si>
    <r>
      <t xml:space="preserve">Palet Noir Guatémala 78% </t>
    </r>
    <r>
      <rPr>
        <sz val="23"/>
        <color rgb="FF00B050"/>
        <rFont val="Arial Narrow"/>
        <family val="2"/>
      </rPr>
      <t>BIO</t>
    </r>
    <r>
      <rPr>
        <sz val="23"/>
        <color indexed="8"/>
        <rFont val="Arial Narrow"/>
        <family val="2"/>
      </rPr>
      <t xml:space="preserve">  </t>
    </r>
  </si>
  <si>
    <r>
      <t xml:space="preserve">Palets Choc "Dégustation 4 origines" </t>
    </r>
    <r>
      <rPr>
        <sz val="23"/>
        <color rgb="FFFF0000"/>
        <rFont val="Arial Narrow"/>
        <family val="2"/>
      </rPr>
      <t>Nv</t>
    </r>
  </si>
  <si>
    <r>
      <t xml:space="preserve">Palet Choc. Lait Papouasie 39% </t>
    </r>
    <r>
      <rPr>
        <sz val="23"/>
        <color rgb="FF00B050"/>
        <rFont val="Arial Narrow"/>
        <family val="2"/>
      </rPr>
      <t>BIO</t>
    </r>
    <r>
      <rPr>
        <sz val="23"/>
        <color indexed="8"/>
        <rFont val="Arial Narrow"/>
        <family val="2"/>
      </rPr>
      <t xml:space="preserve"> </t>
    </r>
  </si>
  <si>
    <r>
      <t xml:space="preserve">Poule lait et ses oeufs, panier métal 175g </t>
    </r>
    <r>
      <rPr>
        <sz val="23"/>
        <color rgb="FFFF0000"/>
        <rFont val="Arial Narrow"/>
        <family val="2"/>
      </rPr>
      <t>Nv</t>
    </r>
  </si>
  <si>
    <t>Compter 10€ de frais de port si la commande est inférieure à 125 €</t>
  </si>
  <si>
    <t>BON DE COMMANDE PÂQUES 2026 - TARIFS COLLECTIVITÉS</t>
  </si>
  <si>
    <t>CODE CLIENT :</t>
  </si>
  <si>
    <t>NOM, PRÉNOM :</t>
  </si>
  <si>
    <t>ADRESSE :</t>
  </si>
  <si>
    <t>MAIL :</t>
  </si>
  <si>
    <t>N° TÉLÉPHONE :</t>
  </si>
  <si>
    <t>SEMAINE DE LIVRAISON SOUHAITÉE :</t>
  </si>
  <si>
    <t>Minimum de commande 80€. En-dessous de ce montant, veuillez passer commande sur notre site internet marlieu.fr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</si>
</sst>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22"/>
      <name val="Arial Narrow"/>
      <family val="2"/>
    </font>
    <font>
      <b/>
      <sz val="22"/>
      <color indexed="8"/>
      <name val="Arial Narrow"/>
      <family val="2"/>
    </font>
    <font>
      <sz val="22"/>
      <color theme="1"/>
      <name val="Arial Narrow"/>
      <family val="2"/>
    </font>
    <font>
      <b/>
      <sz val="20"/>
      <color theme="1"/>
      <name val="Arial Narrow"/>
      <family val="2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3"/>
      <name val="Arial Narrow"/>
      <family val="2"/>
    </font>
    <font>
      <b/>
      <sz val="23"/>
      <color indexed="8"/>
      <name val="Arial Narrow"/>
      <family val="2"/>
    </font>
    <font>
      <sz val="23"/>
      <color theme="1"/>
      <name val="Arial Narrow"/>
      <family val="2"/>
    </font>
    <font>
      <sz val="23"/>
      <name val="Arial Narrow"/>
      <family val="2"/>
    </font>
    <font>
      <sz val="23"/>
      <color indexed="8"/>
      <name val="Arial Narrow"/>
      <family val="2"/>
    </font>
    <font>
      <sz val="23"/>
      <color rgb="FFFF0000"/>
      <name val="Arial Narrow"/>
      <family val="2"/>
    </font>
    <font>
      <b/>
      <sz val="23"/>
      <color theme="1"/>
      <name val="Arial Narrow"/>
      <family val="2"/>
    </font>
    <font>
      <sz val="23"/>
      <color rgb="FF00B050"/>
      <name val="Arial Narrow"/>
      <family val="2"/>
    </font>
    <font>
      <b/>
      <sz val="24"/>
      <color theme="1"/>
      <name val="Arial Narrow"/>
      <family val="2"/>
    </font>
    <font>
      <b/>
      <sz val="24"/>
      <name val="Arial Narrow"/>
      <family val="2"/>
    </font>
    <font>
      <sz val="2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5" fillId="2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left" vertical="center" wrapText="1" shrinkToFi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164" fontId="11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164" fontId="1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1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0" fontId="11" fillId="0" borderId="0" xfId="0" applyFont="1" applyBorder="1" applyAlignment="1" applyProtection="1">
      <alignment horizontal="center" vertical="center" textRotation="90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8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 shrinkToFit="1"/>
    </xf>
    <xf numFmtId="0" fontId="11" fillId="0" borderId="1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0" fontId="12" fillId="3" borderId="1" xfId="1" applyFont="1" applyFill="1" applyBorder="1" applyAlignment="1" applyProtection="1">
      <alignment horizontal="left" vertical="center" wrapText="1" shrinkToFit="1"/>
    </xf>
    <xf numFmtId="0" fontId="11" fillId="3" borderId="1" xfId="0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 wrapText="1" shrinkToFit="1"/>
    </xf>
    <xf numFmtId="0" fontId="13" fillId="0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0" fontId="9" fillId="3" borderId="1" xfId="1" applyFont="1" applyFill="1" applyBorder="1" applyAlignment="1" applyProtection="1">
      <alignment horizontal="left" vertical="center" wrapText="1"/>
    </xf>
    <xf numFmtId="0" fontId="13" fillId="3" borderId="1" xfId="1" applyFont="1" applyFill="1" applyBorder="1" applyAlignment="1" applyProtection="1">
      <alignment horizontal="left" vertical="center" wrapText="1" shrinkToFit="1"/>
    </xf>
    <xf numFmtId="0" fontId="13" fillId="3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2" fillId="3" borderId="1" xfId="1" applyFont="1" applyFill="1" applyBorder="1" applyAlignment="1" applyProtection="1">
      <alignment horizontal="left" vertical="center" wrapText="1"/>
    </xf>
    <xf numFmtId="0" fontId="12" fillId="3" borderId="1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left" vertical="center" wrapText="1" shrinkToFit="1"/>
    </xf>
    <xf numFmtId="0" fontId="14" fillId="0" borderId="1" xfId="1" applyFont="1" applyFill="1" applyBorder="1" applyAlignment="1" applyProtection="1">
      <alignment horizontal="left" vertical="center" wrapText="1" shrinkToFit="1"/>
    </xf>
    <xf numFmtId="0" fontId="12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 shrinkToFit="1"/>
    </xf>
    <xf numFmtId="0" fontId="11" fillId="3" borderId="1" xfId="1" applyFont="1" applyFill="1" applyBorder="1" applyAlignment="1" applyProtection="1">
      <alignment horizontal="left" vertical="center" wrapText="1" shrinkToFit="1"/>
    </xf>
    <xf numFmtId="0" fontId="12" fillId="0" borderId="1" xfId="0" applyFont="1" applyFill="1" applyBorder="1" applyAlignment="1" applyProtection="1">
      <alignment horizontal="center" vertical="center" wrapText="1"/>
    </xf>
    <xf numFmtId="0" fontId="15" fillId="3" borderId="1" xfId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9" fillId="3" borderId="1" xfId="1" applyFont="1" applyFill="1" applyBorder="1" applyAlignment="1" applyProtection="1">
      <alignment vertical="center" wrapText="1"/>
    </xf>
    <xf numFmtId="0" fontId="12" fillId="3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 shrinkToFit="1"/>
    </xf>
    <xf numFmtId="164" fontId="11" fillId="0" borderId="1" xfId="0" applyNumberFormat="1" applyFont="1" applyBorder="1" applyAlignment="1" applyProtection="1">
      <alignment vertical="center" wrapText="1"/>
    </xf>
    <xf numFmtId="164" fontId="11" fillId="3" borderId="1" xfId="0" applyNumberFormat="1" applyFont="1" applyFill="1" applyBorder="1" applyAlignment="1" applyProtection="1">
      <alignment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49" fontId="15" fillId="3" borderId="1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164" fontId="11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left" vertical="center" wrapText="1" shrinkToFit="1"/>
    </xf>
    <xf numFmtId="0" fontId="10" fillId="2" borderId="3" xfId="1" applyFont="1" applyFill="1" applyBorder="1" applyAlignment="1" applyProtection="1">
      <alignment horizontal="left" vertical="center" wrapText="1" shrinkToFit="1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center" vertical="center" textRotation="90"/>
    </xf>
    <xf numFmtId="0" fontId="11" fillId="0" borderId="13" xfId="0" applyFont="1" applyBorder="1" applyAlignment="1" applyProtection="1">
      <alignment horizontal="center" vertical="center" textRotation="90"/>
    </xf>
    <xf numFmtId="0" fontId="11" fillId="0" borderId="14" xfId="0" applyFont="1" applyBorder="1" applyAlignment="1" applyProtection="1">
      <alignment horizontal="center" vertical="center" textRotation="90"/>
    </xf>
    <xf numFmtId="164" fontId="12" fillId="0" borderId="4" xfId="0" applyNumberFormat="1" applyFont="1" applyBorder="1" applyAlignment="1" applyProtection="1">
      <alignment horizontal="center" vertical="center"/>
    </xf>
    <xf numFmtId="164" fontId="12" fillId="0" borderId="5" xfId="0" applyNumberFormat="1" applyFont="1" applyBorder="1" applyAlignment="1" applyProtection="1">
      <alignment horizontal="center" vertical="center"/>
    </xf>
    <xf numFmtId="164" fontId="12" fillId="0" borderId="6" xfId="0" applyNumberFormat="1" applyFont="1" applyBorder="1" applyAlignment="1" applyProtection="1">
      <alignment horizontal="center" vertical="center"/>
    </xf>
    <xf numFmtId="164" fontId="12" fillId="0" borderId="7" xfId="0" applyNumberFormat="1" applyFont="1" applyBorder="1" applyAlignment="1" applyProtection="1">
      <alignment horizontal="center" vertical="center"/>
    </xf>
    <xf numFmtId="164" fontId="12" fillId="0" borderId="0" xfId="0" applyNumberFormat="1" applyFont="1" applyBorder="1" applyAlignment="1" applyProtection="1">
      <alignment horizontal="center" vertical="center"/>
    </xf>
    <xf numFmtId="164" fontId="12" fillId="0" borderId="8" xfId="0" applyNumberFormat="1" applyFont="1" applyBorder="1" applyAlignment="1" applyProtection="1">
      <alignment horizontal="center" vertical="center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9" fillId="2" borderId="2" xfId="1" applyFont="1" applyFill="1" applyBorder="1" applyAlignment="1" applyProtection="1">
      <alignment horizontal="left" vertical="center" wrapText="1"/>
    </xf>
    <xf numFmtId="0" fontId="9" fillId="2" borderId="3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 shrinkToFit="1"/>
    </xf>
    <xf numFmtId="0" fontId="9" fillId="2" borderId="3" xfId="0" applyFont="1" applyFill="1" applyBorder="1" applyAlignment="1" applyProtection="1">
      <alignment horizontal="left" vertical="center" wrapText="1" shrinkToFit="1"/>
    </xf>
    <xf numFmtId="0" fontId="15" fillId="0" borderId="0" xfId="1" applyFont="1" applyFill="1" applyBorder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  <protection locked="0"/>
    </xf>
  </cellXfs>
  <cellStyles count="2">
    <cellStyle name="Normal" xfId="0" builtinId="0"/>
    <cellStyle name="Normal_Feuil1" xfId="1" xr:uid="{EECBF0AB-24F7-4931-833C-C37601DA9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714373</xdr:colOff>
      <xdr:row>14</xdr:row>
      <xdr:rowOff>357187</xdr:rowOff>
    </xdr:from>
    <xdr:to>
      <xdr:col>15</xdr:col>
      <xdr:colOff>622883</xdr:colOff>
      <xdr:row>21</xdr:row>
      <xdr:rowOff>166686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947618-393C-432F-A6F6-DAE0B23EC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0436" y="3976687"/>
          <a:ext cx="1694447" cy="2476499"/>
        </a:xfrm>
        <a:prstGeom prst="rect">
          <a:avLst/>
        </a:prstGeom>
      </xdr:spPr>
    </xdr:pic>
    <xdr:clientData/>
  </xdr:twoCellAnchor>
  <xdr:twoCellAnchor editAs="oneCell">
    <xdr:from>
      <xdr:col>11</xdr:col>
      <xdr:colOff>435750</xdr:colOff>
      <xdr:row>5</xdr:row>
      <xdr:rowOff>149998</xdr:rowOff>
    </xdr:from>
    <xdr:to>
      <xdr:col>16</xdr:col>
      <xdr:colOff>1476374</xdr:colOff>
      <xdr:row>14</xdr:row>
      <xdr:rowOff>39966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F238835-56E6-4F6D-AF99-B40A0B6E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7313" y="1102498"/>
          <a:ext cx="5731686" cy="2556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1A81-7854-4BB2-AB21-0044F4DBDEEF}">
  <sheetPr>
    <pageSetUpPr fitToPage="1"/>
  </sheetPr>
  <dimension ref="A3:Q103"/>
  <sheetViews>
    <sheetView tabSelected="1" view="pageLayout" topLeftCell="A16" zoomScale="55" zoomScaleNormal="70" zoomScalePageLayoutView="55" workbookViewId="0">
      <selection activeCell="C19" sqref="C19:K19"/>
    </sheetView>
  </sheetViews>
  <sheetFormatPr baseColWidth="10" defaultRowHeight="15" x14ac:dyDescent="0.25"/>
  <cols>
    <col min="1" max="1" width="9.28515625" style="22" customWidth="1"/>
    <col min="2" max="2" width="83.42578125" style="22" bestFit="1" customWidth="1"/>
    <col min="3" max="3" width="12" style="31" customWidth="1"/>
    <col min="4" max="4" width="12.5703125" style="31" bestFit="1" customWidth="1"/>
    <col min="5" max="5" width="18" style="32" customWidth="1"/>
    <col min="6" max="6" width="9.28515625" style="22" bestFit="1" customWidth="1"/>
    <col min="7" max="7" width="16.85546875" style="22" customWidth="1"/>
    <col min="8" max="8" width="23.42578125" style="22" customWidth="1"/>
    <col min="9" max="9" width="3.28515625" style="22" customWidth="1"/>
    <col min="10" max="10" width="11.7109375" style="22" bestFit="1" customWidth="1"/>
    <col min="11" max="11" width="81.5703125" style="22" bestFit="1" customWidth="1"/>
    <col min="12" max="12" width="12.28515625" style="22" customWidth="1"/>
    <col min="13" max="13" width="11.5703125" style="22" bestFit="1" customWidth="1"/>
    <col min="14" max="14" width="16.42578125" style="22" customWidth="1"/>
    <col min="15" max="15" width="8.85546875" style="22" bestFit="1" customWidth="1"/>
    <col min="16" max="16" width="16.5703125" style="22" customWidth="1"/>
    <col min="17" max="17" width="22.85546875" style="22" customWidth="1"/>
    <col min="18" max="16384" width="11.42578125" style="22"/>
  </cols>
  <sheetData>
    <row r="3" spans="1:17" x14ac:dyDescent="0.25">
      <c r="A3" s="97" t="s">
        <v>228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10" spans="1:17" ht="30" x14ac:dyDescent="0.4">
      <c r="A10" s="96" t="s">
        <v>229</v>
      </c>
      <c r="B10" s="96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7" ht="30" x14ac:dyDescent="0.4">
      <c r="A11" s="23"/>
      <c r="B11" s="23"/>
      <c r="C11" s="24"/>
      <c r="D11" s="24"/>
      <c r="E11" s="25"/>
      <c r="F11" s="23"/>
      <c r="G11" s="23"/>
      <c r="H11" s="23"/>
      <c r="I11" s="23"/>
      <c r="J11" s="23"/>
      <c r="K11" s="23"/>
    </row>
    <row r="12" spans="1:17" ht="30" x14ac:dyDescent="0.4">
      <c r="A12" s="96" t="s">
        <v>230</v>
      </c>
      <c r="B12" s="96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7" ht="30" x14ac:dyDescent="0.4">
      <c r="A13" s="23"/>
      <c r="B13" s="23"/>
      <c r="C13" s="24"/>
      <c r="D13" s="24"/>
      <c r="E13" s="25"/>
      <c r="F13" s="23"/>
      <c r="G13" s="23"/>
      <c r="H13" s="23"/>
      <c r="I13" s="23"/>
      <c r="J13" s="23"/>
      <c r="K13" s="23"/>
    </row>
    <row r="14" spans="1:17" ht="30" x14ac:dyDescent="0.4">
      <c r="A14" s="96" t="s">
        <v>231</v>
      </c>
      <c r="B14" s="96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7" ht="30" x14ac:dyDescent="0.4">
      <c r="A15" s="23"/>
      <c r="B15" s="23"/>
      <c r="C15" s="24"/>
      <c r="D15" s="24"/>
      <c r="E15" s="25"/>
      <c r="F15" s="23"/>
      <c r="G15" s="23"/>
      <c r="H15" s="23"/>
      <c r="I15" s="23"/>
      <c r="J15" s="23"/>
      <c r="K15" s="23"/>
    </row>
    <row r="16" spans="1:17" ht="30" x14ac:dyDescent="0.4">
      <c r="A16" s="23"/>
      <c r="B16" s="23"/>
      <c r="C16" s="24"/>
      <c r="D16" s="24"/>
      <c r="E16" s="25"/>
      <c r="F16" s="23"/>
      <c r="G16" s="23"/>
      <c r="H16" s="23"/>
      <c r="I16" s="23"/>
      <c r="J16" s="23"/>
      <c r="K16" s="23"/>
    </row>
    <row r="17" spans="1:17" ht="30" x14ac:dyDescent="0.4">
      <c r="A17" s="96" t="s">
        <v>232</v>
      </c>
      <c r="B17" s="96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1:17" ht="30" x14ac:dyDescent="0.4">
      <c r="A18" s="23"/>
      <c r="B18" s="23"/>
      <c r="C18" s="24"/>
      <c r="D18" s="24"/>
      <c r="E18" s="25"/>
      <c r="F18" s="23"/>
      <c r="G18" s="23"/>
      <c r="H18" s="23"/>
      <c r="I18" s="23"/>
      <c r="J18" s="23"/>
      <c r="K18" s="23"/>
    </row>
    <row r="19" spans="1:17" ht="30" x14ac:dyDescent="0.4">
      <c r="A19" s="96" t="s">
        <v>233</v>
      </c>
      <c r="B19" s="96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7" ht="30" x14ac:dyDescent="0.4">
      <c r="A20" s="23"/>
      <c r="B20" s="23"/>
      <c r="C20" s="24"/>
      <c r="D20" s="24"/>
      <c r="E20" s="25"/>
      <c r="F20" s="23"/>
      <c r="G20" s="23"/>
      <c r="H20" s="23"/>
      <c r="I20" s="23"/>
      <c r="J20" s="23"/>
      <c r="K20" s="23"/>
    </row>
    <row r="21" spans="1:17" ht="30" x14ac:dyDescent="0.4">
      <c r="A21" s="96" t="s">
        <v>234</v>
      </c>
      <c r="B21" s="96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7" ht="30" x14ac:dyDescent="0.4">
      <c r="A22" s="23"/>
      <c r="B22" s="23"/>
      <c r="C22" s="24"/>
      <c r="D22" s="24"/>
      <c r="E22" s="25"/>
      <c r="F22" s="23"/>
      <c r="G22" s="23"/>
      <c r="H22" s="23"/>
      <c r="I22" s="23"/>
      <c r="J22" s="23"/>
      <c r="K22" s="23"/>
    </row>
    <row r="23" spans="1:17" ht="30" x14ac:dyDescent="0.4">
      <c r="A23" s="23"/>
      <c r="B23" s="23"/>
      <c r="C23" s="24"/>
      <c r="D23" s="24"/>
      <c r="E23" s="25"/>
      <c r="F23" s="23"/>
      <c r="G23" s="23"/>
      <c r="H23" s="23"/>
      <c r="I23" s="23"/>
      <c r="J23" s="23"/>
      <c r="K23" s="23"/>
    </row>
    <row r="24" spans="1:17" ht="30" x14ac:dyDescent="0.4">
      <c r="A24" s="23"/>
      <c r="B24" s="23"/>
      <c r="C24" s="24"/>
      <c r="D24" s="24"/>
      <c r="E24" s="25"/>
      <c r="F24" s="23"/>
      <c r="G24" s="23"/>
      <c r="H24" s="23"/>
      <c r="I24" s="23"/>
      <c r="J24" s="23"/>
      <c r="K24" s="23"/>
    </row>
    <row r="26" spans="1:17" ht="24" customHeight="1" x14ac:dyDescent="0.3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</row>
    <row r="27" spans="1:17" ht="29.25" x14ac:dyDescent="0.25">
      <c r="A27" s="114" t="s">
        <v>198</v>
      </c>
      <c r="B27" s="115"/>
      <c r="C27" s="33" t="s">
        <v>189</v>
      </c>
      <c r="D27" s="33" t="s">
        <v>190</v>
      </c>
      <c r="E27" s="34" t="s">
        <v>191</v>
      </c>
      <c r="F27" s="35" t="s">
        <v>194</v>
      </c>
      <c r="G27" s="1" t="s">
        <v>192</v>
      </c>
      <c r="H27" s="35" t="s">
        <v>193</v>
      </c>
      <c r="I27" s="2"/>
      <c r="J27" s="116" t="s">
        <v>197</v>
      </c>
      <c r="K27" s="117"/>
      <c r="L27" s="33" t="s">
        <v>189</v>
      </c>
      <c r="M27" s="79" t="s">
        <v>190</v>
      </c>
      <c r="N27" s="34" t="s">
        <v>191</v>
      </c>
      <c r="O27" s="35" t="s">
        <v>194</v>
      </c>
      <c r="P27" s="1" t="s">
        <v>192</v>
      </c>
      <c r="Q27" s="35" t="s">
        <v>193</v>
      </c>
    </row>
    <row r="28" spans="1:17" ht="29.25" x14ac:dyDescent="0.25">
      <c r="A28" s="36" t="s">
        <v>0</v>
      </c>
      <c r="B28" s="37" t="s">
        <v>1</v>
      </c>
      <c r="C28" s="38">
        <v>8</v>
      </c>
      <c r="D28" s="38">
        <v>240</v>
      </c>
      <c r="E28" s="39">
        <v>16.95</v>
      </c>
      <c r="F28" s="40" t="s">
        <v>0</v>
      </c>
      <c r="G28" s="3"/>
      <c r="H28" s="77">
        <f>E28*G28</f>
        <v>0</v>
      </c>
      <c r="I28" s="2"/>
      <c r="J28" s="46" t="s">
        <v>86</v>
      </c>
      <c r="K28" s="40" t="s">
        <v>87</v>
      </c>
      <c r="L28" s="57">
        <v>13</v>
      </c>
      <c r="M28" s="49">
        <v>250</v>
      </c>
      <c r="N28" s="39">
        <v>10.95</v>
      </c>
      <c r="O28" s="50" t="s">
        <v>86</v>
      </c>
      <c r="P28" s="3"/>
      <c r="Q28" s="77">
        <f t="shared" ref="Q28:Q38" si="0">P28*N28</f>
        <v>0</v>
      </c>
    </row>
    <row r="29" spans="1:17" ht="29.25" x14ac:dyDescent="0.25">
      <c r="A29" s="41" t="s">
        <v>2</v>
      </c>
      <c r="B29" s="42" t="s">
        <v>206</v>
      </c>
      <c r="C29" s="43">
        <v>12</v>
      </c>
      <c r="D29" s="43">
        <v>120</v>
      </c>
      <c r="E29" s="44">
        <v>8.9499999999999993</v>
      </c>
      <c r="F29" s="45" t="s">
        <v>2</v>
      </c>
      <c r="G29" s="4"/>
      <c r="H29" s="78">
        <f t="shared" ref="H29:H52" si="1">E29*G29</f>
        <v>0</v>
      </c>
      <c r="I29" s="2"/>
      <c r="J29" s="66" t="s">
        <v>88</v>
      </c>
      <c r="K29" s="55" t="s">
        <v>89</v>
      </c>
      <c r="L29" s="56">
        <v>4</v>
      </c>
      <c r="M29" s="56">
        <v>200</v>
      </c>
      <c r="N29" s="44">
        <v>16.45</v>
      </c>
      <c r="O29" s="67" t="s">
        <v>88</v>
      </c>
      <c r="P29" s="4"/>
      <c r="Q29" s="78">
        <f t="shared" si="0"/>
        <v>0</v>
      </c>
    </row>
    <row r="30" spans="1:17" ht="29.25" x14ac:dyDescent="0.25">
      <c r="A30" s="46" t="s">
        <v>3</v>
      </c>
      <c r="B30" s="47" t="s">
        <v>4</v>
      </c>
      <c r="C30" s="48">
        <v>11</v>
      </c>
      <c r="D30" s="49">
        <v>660</v>
      </c>
      <c r="E30" s="39">
        <v>34.35</v>
      </c>
      <c r="F30" s="50" t="s">
        <v>3</v>
      </c>
      <c r="G30" s="3"/>
      <c r="H30" s="77">
        <f t="shared" si="1"/>
        <v>0</v>
      </c>
      <c r="I30" s="2"/>
      <c r="J30" s="46" t="s">
        <v>90</v>
      </c>
      <c r="K30" s="50" t="s">
        <v>91</v>
      </c>
      <c r="L30" s="57">
        <v>8</v>
      </c>
      <c r="M30" s="57">
        <v>200</v>
      </c>
      <c r="N30" s="39">
        <v>11.95</v>
      </c>
      <c r="O30" s="50" t="s">
        <v>90</v>
      </c>
      <c r="P30" s="3"/>
      <c r="Q30" s="77">
        <f t="shared" si="0"/>
        <v>0</v>
      </c>
    </row>
    <row r="31" spans="1:17" ht="29.25" x14ac:dyDescent="0.25">
      <c r="A31" s="51" t="s">
        <v>5</v>
      </c>
      <c r="B31" s="52" t="s">
        <v>6</v>
      </c>
      <c r="C31" s="53">
        <v>11</v>
      </c>
      <c r="D31" s="54">
        <v>660</v>
      </c>
      <c r="E31" s="44">
        <v>34.35</v>
      </c>
      <c r="F31" s="55" t="s">
        <v>5</v>
      </c>
      <c r="G31" s="4"/>
      <c r="H31" s="78">
        <f t="shared" si="1"/>
        <v>0</v>
      </c>
      <c r="I31" s="2"/>
      <c r="J31" s="51" t="s">
        <v>92</v>
      </c>
      <c r="K31" s="55" t="s">
        <v>93</v>
      </c>
      <c r="L31" s="56">
        <v>9</v>
      </c>
      <c r="M31" s="56">
        <v>110</v>
      </c>
      <c r="N31" s="44">
        <v>8.1999999999999993</v>
      </c>
      <c r="O31" s="55" t="s">
        <v>92</v>
      </c>
      <c r="P31" s="4"/>
      <c r="Q31" s="78">
        <f t="shared" si="0"/>
        <v>0</v>
      </c>
    </row>
    <row r="32" spans="1:17" ht="29.25" x14ac:dyDescent="0.25">
      <c r="A32" s="46" t="s">
        <v>7</v>
      </c>
      <c r="B32" s="47" t="s">
        <v>8</v>
      </c>
      <c r="C32" s="48">
        <v>14</v>
      </c>
      <c r="D32" s="49">
        <v>1200</v>
      </c>
      <c r="E32" s="39">
        <v>23.55</v>
      </c>
      <c r="F32" s="50" t="s">
        <v>7</v>
      </c>
      <c r="G32" s="3"/>
      <c r="H32" s="77">
        <f t="shared" si="1"/>
        <v>0</v>
      </c>
      <c r="I32" s="2"/>
      <c r="J32" s="46" t="s">
        <v>94</v>
      </c>
      <c r="K32" s="50" t="s">
        <v>95</v>
      </c>
      <c r="L32" s="57">
        <v>9</v>
      </c>
      <c r="M32" s="57">
        <v>110</v>
      </c>
      <c r="N32" s="39">
        <v>8.1999999999999993</v>
      </c>
      <c r="O32" s="50" t="s">
        <v>94</v>
      </c>
      <c r="P32" s="3"/>
      <c r="Q32" s="77">
        <f t="shared" si="0"/>
        <v>0</v>
      </c>
    </row>
    <row r="33" spans="1:17" ht="29.25" x14ac:dyDescent="0.25">
      <c r="A33" s="51" t="s">
        <v>9</v>
      </c>
      <c r="B33" s="52" t="s">
        <v>10</v>
      </c>
      <c r="C33" s="53">
        <v>11</v>
      </c>
      <c r="D33" s="56">
        <v>660</v>
      </c>
      <c r="E33" s="44">
        <v>34.35</v>
      </c>
      <c r="F33" s="55" t="s">
        <v>9</v>
      </c>
      <c r="G33" s="4"/>
      <c r="H33" s="78">
        <f t="shared" si="1"/>
        <v>0</v>
      </c>
      <c r="I33" s="2"/>
      <c r="J33" s="51" t="s">
        <v>96</v>
      </c>
      <c r="K33" s="55" t="s">
        <v>97</v>
      </c>
      <c r="L33" s="56">
        <v>9</v>
      </c>
      <c r="M33" s="54">
        <v>110</v>
      </c>
      <c r="N33" s="44">
        <v>8.1999999999999993</v>
      </c>
      <c r="O33" s="55" t="s">
        <v>96</v>
      </c>
      <c r="P33" s="4"/>
      <c r="Q33" s="78">
        <f t="shared" si="0"/>
        <v>0</v>
      </c>
    </row>
    <row r="34" spans="1:17" ht="29.25" x14ac:dyDescent="0.25">
      <c r="A34" s="46" t="s">
        <v>11</v>
      </c>
      <c r="B34" s="47" t="s">
        <v>207</v>
      </c>
      <c r="C34" s="48">
        <v>11</v>
      </c>
      <c r="D34" s="57">
        <v>195</v>
      </c>
      <c r="E34" s="39">
        <v>11.95</v>
      </c>
      <c r="F34" s="50" t="s">
        <v>11</v>
      </c>
      <c r="G34" s="3"/>
      <c r="H34" s="77">
        <f t="shared" si="1"/>
        <v>0</v>
      </c>
      <c r="I34" s="2"/>
      <c r="J34" s="46" t="s">
        <v>98</v>
      </c>
      <c r="K34" s="50" t="s">
        <v>99</v>
      </c>
      <c r="L34" s="57">
        <v>12</v>
      </c>
      <c r="M34" s="49">
        <v>200</v>
      </c>
      <c r="N34" s="39">
        <v>11.95</v>
      </c>
      <c r="O34" s="50" t="s">
        <v>98</v>
      </c>
      <c r="P34" s="3"/>
      <c r="Q34" s="77">
        <f t="shared" si="0"/>
        <v>0</v>
      </c>
    </row>
    <row r="35" spans="1:17" ht="29.25" x14ac:dyDescent="0.25">
      <c r="A35" s="51" t="s">
        <v>12</v>
      </c>
      <c r="B35" s="58" t="s">
        <v>208</v>
      </c>
      <c r="C35" s="53">
        <v>11</v>
      </c>
      <c r="D35" s="56">
        <v>195</v>
      </c>
      <c r="E35" s="44">
        <v>11.95</v>
      </c>
      <c r="F35" s="55" t="s">
        <v>12</v>
      </c>
      <c r="G35" s="4"/>
      <c r="H35" s="78">
        <f t="shared" si="1"/>
        <v>0</v>
      </c>
      <c r="I35" s="2"/>
      <c r="J35" s="51" t="s">
        <v>100</v>
      </c>
      <c r="K35" s="45" t="s">
        <v>101</v>
      </c>
      <c r="L35" s="53">
        <v>9</v>
      </c>
      <c r="M35" s="54">
        <v>150</v>
      </c>
      <c r="N35" s="44">
        <v>10.95</v>
      </c>
      <c r="O35" s="55" t="s">
        <v>100</v>
      </c>
      <c r="P35" s="4"/>
      <c r="Q35" s="78">
        <f t="shared" si="0"/>
        <v>0</v>
      </c>
    </row>
    <row r="36" spans="1:17" ht="29.25" x14ac:dyDescent="0.25">
      <c r="A36" s="46" t="s">
        <v>13</v>
      </c>
      <c r="B36" s="59" t="s">
        <v>209</v>
      </c>
      <c r="C36" s="57">
        <v>11</v>
      </c>
      <c r="D36" s="57">
        <v>195</v>
      </c>
      <c r="E36" s="39">
        <v>11.95</v>
      </c>
      <c r="F36" s="50" t="s">
        <v>13</v>
      </c>
      <c r="G36" s="3"/>
      <c r="H36" s="77">
        <f t="shared" si="1"/>
        <v>0</v>
      </c>
      <c r="I36" s="2"/>
      <c r="J36" s="46" t="s">
        <v>102</v>
      </c>
      <c r="K36" s="50" t="s">
        <v>210</v>
      </c>
      <c r="L36" s="48">
        <v>9</v>
      </c>
      <c r="M36" s="49">
        <v>110</v>
      </c>
      <c r="N36" s="39">
        <v>8.1999999999999993</v>
      </c>
      <c r="O36" s="50" t="s">
        <v>102</v>
      </c>
      <c r="P36" s="3"/>
      <c r="Q36" s="77">
        <f t="shared" si="0"/>
        <v>0</v>
      </c>
    </row>
    <row r="37" spans="1:17" ht="29.25" x14ac:dyDescent="0.25">
      <c r="A37" s="51" t="s">
        <v>14</v>
      </c>
      <c r="B37" s="42" t="s">
        <v>15</v>
      </c>
      <c r="C37" s="60">
        <v>14</v>
      </c>
      <c r="D37" s="43">
        <v>180</v>
      </c>
      <c r="E37" s="44">
        <v>5.4</v>
      </c>
      <c r="F37" s="55" t="s">
        <v>14</v>
      </c>
      <c r="G37" s="4"/>
      <c r="H37" s="78">
        <f t="shared" si="1"/>
        <v>0</v>
      </c>
      <c r="I37" s="2"/>
      <c r="J37" s="74" t="s">
        <v>103</v>
      </c>
      <c r="K37" s="75" t="s">
        <v>104</v>
      </c>
      <c r="L37" s="60">
        <v>12</v>
      </c>
      <c r="M37" s="43">
        <v>250</v>
      </c>
      <c r="N37" s="44">
        <v>12.9</v>
      </c>
      <c r="O37" s="75" t="s">
        <v>103</v>
      </c>
      <c r="P37" s="4"/>
      <c r="Q37" s="78">
        <f t="shared" si="0"/>
        <v>0</v>
      </c>
    </row>
    <row r="38" spans="1:17" ht="29.25" x14ac:dyDescent="0.25">
      <c r="A38" s="61" t="s">
        <v>16</v>
      </c>
      <c r="B38" s="37" t="s">
        <v>17</v>
      </c>
      <c r="C38" s="57">
        <v>13</v>
      </c>
      <c r="D38" s="49">
        <v>350</v>
      </c>
      <c r="E38" s="39">
        <v>7.2</v>
      </c>
      <c r="F38" s="62" t="s">
        <v>16</v>
      </c>
      <c r="G38" s="3"/>
      <c r="H38" s="77">
        <f t="shared" si="1"/>
        <v>0</v>
      </c>
      <c r="I38" s="2"/>
      <c r="J38" s="46" t="s">
        <v>105</v>
      </c>
      <c r="K38" s="50" t="s">
        <v>106</v>
      </c>
      <c r="L38" s="65">
        <v>16</v>
      </c>
      <c r="M38" s="38">
        <v>340</v>
      </c>
      <c r="N38" s="39">
        <v>20.9</v>
      </c>
      <c r="O38" s="50" t="s">
        <v>105</v>
      </c>
      <c r="P38" s="3"/>
      <c r="Q38" s="77">
        <f t="shared" si="0"/>
        <v>0</v>
      </c>
    </row>
    <row r="39" spans="1:17" ht="29.25" x14ac:dyDescent="0.25">
      <c r="A39" s="51" t="s">
        <v>18</v>
      </c>
      <c r="B39" s="42" t="s">
        <v>19</v>
      </c>
      <c r="C39" s="56">
        <v>7</v>
      </c>
      <c r="D39" s="56">
        <v>200</v>
      </c>
      <c r="E39" s="44">
        <v>10.95</v>
      </c>
      <c r="F39" s="55" t="s">
        <v>18</v>
      </c>
      <c r="G39" s="4"/>
      <c r="H39" s="78">
        <f t="shared" si="1"/>
        <v>0</v>
      </c>
      <c r="I39" s="2"/>
      <c r="J39" s="114" t="s">
        <v>199</v>
      </c>
      <c r="K39" s="115"/>
      <c r="L39" s="33" t="s">
        <v>189</v>
      </c>
      <c r="M39" s="79" t="s">
        <v>190</v>
      </c>
      <c r="N39" s="34" t="s">
        <v>191</v>
      </c>
      <c r="O39" s="35" t="s">
        <v>194</v>
      </c>
      <c r="P39" s="1" t="s">
        <v>192</v>
      </c>
      <c r="Q39" s="35" t="s">
        <v>193</v>
      </c>
    </row>
    <row r="40" spans="1:17" ht="29.25" x14ac:dyDescent="0.25">
      <c r="A40" s="46" t="s">
        <v>20</v>
      </c>
      <c r="B40" s="63" t="s">
        <v>21</v>
      </c>
      <c r="C40" s="57">
        <v>8</v>
      </c>
      <c r="D40" s="49">
        <v>1000</v>
      </c>
      <c r="E40" s="39">
        <v>22.45</v>
      </c>
      <c r="F40" s="50" t="s">
        <v>20</v>
      </c>
      <c r="G40" s="3"/>
      <c r="H40" s="77">
        <f t="shared" si="1"/>
        <v>0</v>
      </c>
      <c r="I40" s="2"/>
      <c r="J40" s="80" t="s">
        <v>107</v>
      </c>
      <c r="K40" s="50" t="s">
        <v>108</v>
      </c>
      <c r="L40" s="57">
        <v>3</v>
      </c>
      <c r="M40" s="49">
        <v>70</v>
      </c>
      <c r="N40" s="39">
        <v>4.95</v>
      </c>
      <c r="O40" s="81" t="s">
        <v>107</v>
      </c>
      <c r="P40" s="3"/>
      <c r="Q40" s="77">
        <f t="shared" ref="Q40:Q83" si="2">P40*N40</f>
        <v>0</v>
      </c>
    </row>
    <row r="41" spans="1:17" ht="29.25" x14ac:dyDescent="0.25">
      <c r="A41" s="51" t="s">
        <v>22</v>
      </c>
      <c r="B41" s="64" t="s">
        <v>23</v>
      </c>
      <c r="C41" s="54">
        <v>8</v>
      </c>
      <c r="D41" s="54">
        <v>1000</v>
      </c>
      <c r="E41" s="44">
        <v>19.95</v>
      </c>
      <c r="F41" s="55" t="s">
        <v>22</v>
      </c>
      <c r="G41" s="4"/>
      <c r="H41" s="78">
        <f t="shared" si="1"/>
        <v>0</v>
      </c>
      <c r="I41" s="2"/>
      <c r="J41" s="66" t="s">
        <v>109</v>
      </c>
      <c r="K41" s="55" t="s">
        <v>110</v>
      </c>
      <c r="L41" s="56">
        <v>3</v>
      </c>
      <c r="M41" s="54">
        <v>70</v>
      </c>
      <c r="N41" s="44">
        <v>4.95</v>
      </c>
      <c r="O41" s="67" t="s">
        <v>109</v>
      </c>
      <c r="P41" s="4"/>
      <c r="Q41" s="78">
        <f t="shared" si="2"/>
        <v>0</v>
      </c>
    </row>
    <row r="42" spans="1:17" ht="29.25" x14ac:dyDescent="0.25">
      <c r="A42" s="46" t="s">
        <v>24</v>
      </c>
      <c r="B42" s="59" t="s">
        <v>211</v>
      </c>
      <c r="C42" s="65">
        <v>8</v>
      </c>
      <c r="D42" s="57">
        <v>650</v>
      </c>
      <c r="E42" s="39">
        <v>17.95</v>
      </c>
      <c r="F42" s="50" t="s">
        <v>24</v>
      </c>
      <c r="G42" s="3"/>
      <c r="H42" s="77">
        <f t="shared" si="1"/>
        <v>0</v>
      </c>
      <c r="I42" s="2"/>
      <c r="J42" s="80" t="s">
        <v>111</v>
      </c>
      <c r="K42" s="50" t="s">
        <v>112</v>
      </c>
      <c r="L42" s="57">
        <v>3</v>
      </c>
      <c r="M42" s="49">
        <v>70</v>
      </c>
      <c r="N42" s="39">
        <v>4.95</v>
      </c>
      <c r="O42" s="81" t="s">
        <v>111</v>
      </c>
      <c r="P42" s="3"/>
      <c r="Q42" s="77">
        <f t="shared" si="2"/>
        <v>0</v>
      </c>
    </row>
    <row r="43" spans="1:17" ht="29.25" x14ac:dyDescent="0.25">
      <c r="A43" s="66" t="s">
        <v>25</v>
      </c>
      <c r="B43" s="58" t="s">
        <v>212</v>
      </c>
      <c r="C43" s="60">
        <v>8</v>
      </c>
      <c r="D43" s="60">
        <v>650</v>
      </c>
      <c r="E43" s="44">
        <v>17.95</v>
      </c>
      <c r="F43" s="67" t="s">
        <v>25</v>
      </c>
      <c r="G43" s="4"/>
      <c r="H43" s="78">
        <f t="shared" si="1"/>
        <v>0</v>
      </c>
      <c r="I43" s="2"/>
      <c r="J43" s="66" t="s">
        <v>113</v>
      </c>
      <c r="K43" s="55" t="s">
        <v>114</v>
      </c>
      <c r="L43" s="56">
        <v>3</v>
      </c>
      <c r="M43" s="56">
        <v>70</v>
      </c>
      <c r="N43" s="44">
        <v>4.95</v>
      </c>
      <c r="O43" s="67" t="s">
        <v>113</v>
      </c>
      <c r="P43" s="4"/>
      <c r="Q43" s="78">
        <f t="shared" si="2"/>
        <v>0</v>
      </c>
    </row>
    <row r="44" spans="1:17" ht="29.25" x14ac:dyDescent="0.25">
      <c r="A44" s="46" t="s">
        <v>26</v>
      </c>
      <c r="B44" s="63" t="s">
        <v>200</v>
      </c>
      <c r="C44" s="65">
        <v>11</v>
      </c>
      <c r="D44" s="65">
        <v>85</v>
      </c>
      <c r="E44" s="39">
        <v>4.8499999999999996</v>
      </c>
      <c r="F44" s="50" t="s">
        <v>26</v>
      </c>
      <c r="G44" s="3"/>
      <c r="H44" s="77">
        <f t="shared" si="1"/>
        <v>0</v>
      </c>
      <c r="I44" s="2"/>
      <c r="J44" s="80" t="s">
        <v>115</v>
      </c>
      <c r="K44" s="50" t="s">
        <v>116</v>
      </c>
      <c r="L44" s="57">
        <v>3</v>
      </c>
      <c r="M44" s="57">
        <v>90</v>
      </c>
      <c r="N44" s="39">
        <v>6.45</v>
      </c>
      <c r="O44" s="81" t="s">
        <v>115</v>
      </c>
      <c r="P44" s="3"/>
      <c r="Q44" s="77">
        <f t="shared" si="2"/>
        <v>0</v>
      </c>
    </row>
    <row r="45" spans="1:17" ht="29.25" x14ac:dyDescent="0.25">
      <c r="A45" s="51" t="s">
        <v>27</v>
      </c>
      <c r="B45" s="42" t="s">
        <v>201</v>
      </c>
      <c r="C45" s="56">
        <v>11</v>
      </c>
      <c r="D45" s="56">
        <v>85</v>
      </c>
      <c r="E45" s="44">
        <v>4.8499999999999996</v>
      </c>
      <c r="F45" s="55" t="s">
        <v>27</v>
      </c>
      <c r="G45" s="4"/>
      <c r="H45" s="78">
        <f t="shared" si="1"/>
        <v>0</v>
      </c>
      <c r="I45" s="2"/>
      <c r="J45" s="66" t="s">
        <v>117</v>
      </c>
      <c r="K45" s="55" t="s">
        <v>118</v>
      </c>
      <c r="L45" s="56">
        <v>4</v>
      </c>
      <c r="M45" s="56">
        <v>190</v>
      </c>
      <c r="N45" s="44">
        <v>12.9</v>
      </c>
      <c r="O45" s="67" t="s">
        <v>117</v>
      </c>
      <c r="P45" s="4"/>
      <c r="Q45" s="78">
        <f t="shared" si="2"/>
        <v>0</v>
      </c>
    </row>
    <row r="46" spans="1:17" ht="29.25" x14ac:dyDescent="0.25">
      <c r="A46" s="46" t="s">
        <v>28</v>
      </c>
      <c r="B46" s="37" t="s">
        <v>202</v>
      </c>
      <c r="C46" s="57">
        <v>11</v>
      </c>
      <c r="D46" s="49">
        <v>85</v>
      </c>
      <c r="E46" s="39">
        <v>4.8499999999999996</v>
      </c>
      <c r="F46" s="50" t="s">
        <v>28</v>
      </c>
      <c r="G46" s="3"/>
      <c r="H46" s="77">
        <f t="shared" si="1"/>
        <v>0</v>
      </c>
      <c r="I46" s="2"/>
      <c r="J46" s="80" t="s">
        <v>119</v>
      </c>
      <c r="K46" s="50" t="s">
        <v>120</v>
      </c>
      <c r="L46" s="57">
        <v>4</v>
      </c>
      <c r="M46" s="57">
        <v>190</v>
      </c>
      <c r="N46" s="39">
        <v>12.9</v>
      </c>
      <c r="O46" s="81" t="s">
        <v>119</v>
      </c>
      <c r="P46" s="3"/>
      <c r="Q46" s="77">
        <f t="shared" si="2"/>
        <v>0</v>
      </c>
    </row>
    <row r="47" spans="1:17" ht="29.25" x14ac:dyDescent="0.25">
      <c r="A47" s="51" t="s">
        <v>29</v>
      </c>
      <c r="B47" s="42" t="s">
        <v>203</v>
      </c>
      <c r="C47" s="56">
        <v>11</v>
      </c>
      <c r="D47" s="54">
        <v>85</v>
      </c>
      <c r="E47" s="44">
        <v>4.8499999999999996</v>
      </c>
      <c r="F47" s="55" t="s">
        <v>29</v>
      </c>
      <c r="G47" s="4"/>
      <c r="H47" s="78">
        <f t="shared" si="1"/>
        <v>0</v>
      </c>
      <c r="I47" s="2"/>
      <c r="J47" s="66" t="s">
        <v>121</v>
      </c>
      <c r="K47" s="55" t="s">
        <v>122</v>
      </c>
      <c r="L47" s="56">
        <v>3</v>
      </c>
      <c r="M47" s="56">
        <v>100</v>
      </c>
      <c r="N47" s="44">
        <v>7.2</v>
      </c>
      <c r="O47" s="67" t="s">
        <v>121</v>
      </c>
      <c r="P47" s="4"/>
      <c r="Q47" s="78">
        <f t="shared" si="2"/>
        <v>0</v>
      </c>
    </row>
    <row r="48" spans="1:17" ht="29.25" x14ac:dyDescent="0.25">
      <c r="A48" s="46" t="s">
        <v>30</v>
      </c>
      <c r="B48" s="37" t="s">
        <v>204</v>
      </c>
      <c r="C48" s="57">
        <v>11</v>
      </c>
      <c r="D48" s="49">
        <v>85</v>
      </c>
      <c r="E48" s="39">
        <v>4.8499999999999996</v>
      </c>
      <c r="F48" s="50" t="s">
        <v>30</v>
      </c>
      <c r="G48" s="3"/>
      <c r="H48" s="77">
        <f t="shared" si="1"/>
        <v>0</v>
      </c>
      <c r="I48" s="2"/>
      <c r="J48" s="80" t="s">
        <v>123</v>
      </c>
      <c r="K48" s="50" t="s">
        <v>124</v>
      </c>
      <c r="L48" s="57">
        <v>3</v>
      </c>
      <c r="M48" s="57">
        <v>100</v>
      </c>
      <c r="N48" s="39">
        <v>7.2</v>
      </c>
      <c r="O48" s="81" t="s">
        <v>123</v>
      </c>
      <c r="P48" s="3"/>
      <c r="Q48" s="77">
        <f t="shared" si="2"/>
        <v>0</v>
      </c>
    </row>
    <row r="49" spans="1:17" ht="29.25" x14ac:dyDescent="0.25">
      <c r="A49" s="68" t="s">
        <v>31</v>
      </c>
      <c r="B49" s="42" t="s">
        <v>213</v>
      </c>
      <c r="C49" s="56">
        <v>11</v>
      </c>
      <c r="D49" s="54">
        <v>85</v>
      </c>
      <c r="E49" s="44">
        <v>4.8499999999999996</v>
      </c>
      <c r="F49" s="69" t="s">
        <v>31</v>
      </c>
      <c r="G49" s="4"/>
      <c r="H49" s="78">
        <f t="shared" si="1"/>
        <v>0</v>
      </c>
      <c r="I49" s="2"/>
      <c r="J49" s="66" t="s">
        <v>125</v>
      </c>
      <c r="K49" s="55" t="s">
        <v>126</v>
      </c>
      <c r="L49" s="56">
        <v>2</v>
      </c>
      <c r="M49" s="56">
        <v>190</v>
      </c>
      <c r="N49" s="44">
        <v>12.9</v>
      </c>
      <c r="O49" s="67" t="s">
        <v>125</v>
      </c>
      <c r="P49" s="4"/>
      <c r="Q49" s="78">
        <f t="shared" si="2"/>
        <v>0</v>
      </c>
    </row>
    <row r="50" spans="1:17" ht="29.25" x14ac:dyDescent="0.25">
      <c r="A50" s="70" t="s">
        <v>32</v>
      </c>
      <c r="B50" s="37" t="s">
        <v>214</v>
      </c>
      <c r="C50" s="57">
        <v>11</v>
      </c>
      <c r="D50" s="49">
        <v>85</v>
      </c>
      <c r="E50" s="39">
        <v>4.8499999999999996</v>
      </c>
      <c r="F50" s="71" t="s">
        <v>32</v>
      </c>
      <c r="G50" s="3"/>
      <c r="H50" s="77">
        <f t="shared" si="1"/>
        <v>0</v>
      </c>
      <c r="I50" s="2"/>
      <c r="J50" s="80" t="s">
        <v>127</v>
      </c>
      <c r="K50" s="50" t="s">
        <v>128</v>
      </c>
      <c r="L50" s="57">
        <v>2</v>
      </c>
      <c r="M50" s="57">
        <v>190</v>
      </c>
      <c r="N50" s="39">
        <v>12.9</v>
      </c>
      <c r="O50" s="81" t="s">
        <v>127</v>
      </c>
      <c r="P50" s="3"/>
      <c r="Q50" s="77">
        <f t="shared" si="2"/>
        <v>0</v>
      </c>
    </row>
    <row r="51" spans="1:17" ht="29.25" x14ac:dyDescent="0.25">
      <c r="A51" s="68" t="s">
        <v>33</v>
      </c>
      <c r="B51" s="42" t="s">
        <v>215</v>
      </c>
      <c r="C51" s="56">
        <v>11</v>
      </c>
      <c r="D51" s="54">
        <v>85</v>
      </c>
      <c r="E51" s="44">
        <v>4.8499999999999996</v>
      </c>
      <c r="F51" s="69" t="s">
        <v>33</v>
      </c>
      <c r="G51" s="4"/>
      <c r="H51" s="78">
        <f t="shared" si="1"/>
        <v>0</v>
      </c>
      <c r="I51" s="2"/>
      <c r="J51" s="66" t="s">
        <v>129</v>
      </c>
      <c r="K51" s="55" t="s">
        <v>130</v>
      </c>
      <c r="L51" s="56">
        <v>4</v>
      </c>
      <c r="M51" s="56">
        <v>250</v>
      </c>
      <c r="N51" s="44">
        <v>16.8</v>
      </c>
      <c r="O51" s="67" t="s">
        <v>129</v>
      </c>
      <c r="P51" s="4"/>
      <c r="Q51" s="78">
        <f t="shared" si="2"/>
        <v>0</v>
      </c>
    </row>
    <row r="52" spans="1:17" ht="29.25" x14ac:dyDescent="0.25">
      <c r="A52" s="46" t="s">
        <v>34</v>
      </c>
      <c r="B52" s="63" t="s">
        <v>35</v>
      </c>
      <c r="C52" s="65">
        <v>4</v>
      </c>
      <c r="D52" s="38">
        <v>40</v>
      </c>
      <c r="E52" s="39">
        <v>2.8</v>
      </c>
      <c r="F52" s="50" t="s">
        <v>34</v>
      </c>
      <c r="G52" s="3"/>
      <c r="H52" s="77">
        <f t="shared" si="1"/>
        <v>0</v>
      </c>
      <c r="I52" s="2"/>
      <c r="J52" s="80" t="s">
        <v>131</v>
      </c>
      <c r="K52" s="50" t="s">
        <v>132</v>
      </c>
      <c r="L52" s="57">
        <v>4</v>
      </c>
      <c r="M52" s="57">
        <v>250</v>
      </c>
      <c r="N52" s="39">
        <v>16.8</v>
      </c>
      <c r="O52" s="81" t="s">
        <v>131</v>
      </c>
      <c r="P52" s="3"/>
      <c r="Q52" s="77">
        <f t="shared" si="2"/>
        <v>0</v>
      </c>
    </row>
    <row r="53" spans="1:17" ht="29.25" x14ac:dyDescent="0.25">
      <c r="A53" s="114" t="s">
        <v>195</v>
      </c>
      <c r="B53" s="115"/>
      <c r="C53" s="33" t="s">
        <v>189</v>
      </c>
      <c r="D53" s="33" t="s">
        <v>190</v>
      </c>
      <c r="E53" s="34" t="s">
        <v>191</v>
      </c>
      <c r="F53" s="35" t="s">
        <v>194</v>
      </c>
      <c r="G53" s="1" t="s">
        <v>192</v>
      </c>
      <c r="H53" s="35" t="s">
        <v>193</v>
      </c>
      <c r="I53" s="2"/>
      <c r="J53" s="66" t="s">
        <v>133</v>
      </c>
      <c r="K53" s="45" t="s">
        <v>134</v>
      </c>
      <c r="L53" s="60">
        <v>2</v>
      </c>
      <c r="M53" s="54">
        <v>100</v>
      </c>
      <c r="N53" s="44">
        <v>7.2</v>
      </c>
      <c r="O53" s="67" t="s">
        <v>133</v>
      </c>
      <c r="P53" s="4"/>
      <c r="Q53" s="78">
        <f t="shared" si="2"/>
        <v>0</v>
      </c>
    </row>
    <row r="54" spans="1:17" ht="29.25" x14ac:dyDescent="0.25">
      <c r="A54" s="46" t="s">
        <v>36</v>
      </c>
      <c r="B54" s="40" t="s">
        <v>37</v>
      </c>
      <c r="C54" s="48">
        <v>13</v>
      </c>
      <c r="D54" s="49">
        <v>190</v>
      </c>
      <c r="E54" s="39">
        <v>8.9499999999999993</v>
      </c>
      <c r="F54" s="50" t="s">
        <v>36</v>
      </c>
      <c r="G54" s="3"/>
      <c r="H54" s="77">
        <f>G54*E54</f>
        <v>0</v>
      </c>
      <c r="I54" s="2"/>
      <c r="J54" s="80" t="s">
        <v>135</v>
      </c>
      <c r="K54" s="40" t="s">
        <v>136</v>
      </c>
      <c r="L54" s="65">
        <v>2</v>
      </c>
      <c r="M54" s="49">
        <v>100</v>
      </c>
      <c r="N54" s="39">
        <v>7.2</v>
      </c>
      <c r="O54" s="81" t="s">
        <v>135</v>
      </c>
      <c r="P54" s="3"/>
      <c r="Q54" s="77">
        <f t="shared" si="2"/>
        <v>0</v>
      </c>
    </row>
    <row r="55" spans="1:17" ht="29.25" x14ac:dyDescent="0.25">
      <c r="A55" s="51" t="s">
        <v>38</v>
      </c>
      <c r="B55" s="45" t="s">
        <v>216</v>
      </c>
      <c r="C55" s="53">
        <v>13</v>
      </c>
      <c r="D55" s="54">
        <v>170</v>
      </c>
      <c r="E55" s="44">
        <v>8.9499999999999993</v>
      </c>
      <c r="F55" s="55" t="s">
        <v>38</v>
      </c>
      <c r="G55" s="4"/>
      <c r="H55" s="78">
        <f t="shared" ref="H55:H60" si="3">G55*E55</f>
        <v>0</v>
      </c>
      <c r="I55" s="2"/>
      <c r="J55" s="66" t="s">
        <v>137</v>
      </c>
      <c r="K55" s="45" t="s">
        <v>138</v>
      </c>
      <c r="L55" s="60">
        <v>2</v>
      </c>
      <c r="M55" s="54">
        <v>100</v>
      </c>
      <c r="N55" s="44">
        <v>7.2</v>
      </c>
      <c r="O55" s="67" t="s">
        <v>137</v>
      </c>
      <c r="P55" s="4"/>
      <c r="Q55" s="78">
        <f t="shared" si="2"/>
        <v>0</v>
      </c>
    </row>
    <row r="56" spans="1:17" ht="29.25" x14ac:dyDescent="0.25">
      <c r="A56" s="46" t="s">
        <v>39</v>
      </c>
      <c r="B56" s="40" t="s">
        <v>40</v>
      </c>
      <c r="C56" s="48">
        <v>13</v>
      </c>
      <c r="D56" s="49">
        <v>170</v>
      </c>
      <c r="E56" s="39">
        <v>8.9499999999999993</v>
      </c>
      <c r="F56" s="50" t="s">
        <v>39</v>
      </c>
      <c r="G56" s="3"/>
      <c r="H56" s="77">
        <f t="shared" si="3"/>
        <v>0</v>
      </c>
      <c r="I56" s="2"/>
      <c r="J56" s="80" t="s">
        <v>139</v>
      </c>
      <c r="K56" s="40" t="s">
        <v>217</v>
      </c>
      <c r="L56" s="65">
        <v>3</v>
      </c>
      <c r="M56" s="49">
        <v>60</v>
      </c>
      <c r="N56" s="39">
        <v>5.2</v>
      </c>
      <c r="O56" s="81" t="s">
        <v>139</v>
      </c>
      <c r="P56" s="3"/>
      <c r="Q56" s="77">
        <f t="shared" si="2"/>
        <v>0</v>
      </c>
    </row>
    <row r="57" spans="1:17" ht="29.25" x14ac:dyDescent="0.25">
      <c r="A57" s="51" t="s">
        <v>41</v>
      </c>
      <c r="B57" s="45" t="s">
        <v>42</v>
      </c>
      <c r="C57" s="53">
        <v>13</v>
      </c>
      <c r="D57" s="54">
        <v>170</v>
      </c>
      <c r="E57" s="44">
        <v>8.9499999999999993</v>
      </c>
      <c r="F57" s="55" t="s">
        <v>41</v>
      </c>
      <c r="G57" s="4"/>
      <c r="H57" s="78">
        <f t="shared" si="3"/>
        <v>0</v>
      </c>
      <c r="I57" s="2"/>
      <c r="J57" s="66" t="s">
        <v>140</v>
      </c>
      <c r="K57" s="45" t="s">
        <v>141</v>
      </c>
      <c r="L57" s="60">
        <v>5</v>
      </c>
      <c r="M57" s="54">
        <v>120</v>
      </c>
      <c r="N57" s="44">
        <v>8.6999999999999993</v>
      </c>
      <c r="O57" s="67" t="s">
        <v>140</v>
      </c>
      <c r="P57" s="4"/>
      <c r="Q57" s="78">
        <f t="shared" si="2"/>
        <v>0</v>
      </c>
    </row>
    <row r="58" spans="1:17" ht="29.25" x14ac:dyDescent="0.25">
      <c r="A58" s="46" t="s">
        <v>43</v>
      </c>
      <c r="B58" s="40" t="s">
        <v>44</v>
      </c>
      <c r="C58" s="48">
        <v>13</v>
      </c>
      <c r="D58" s="49">
        <v>170</v>
      </c>
      <c r="E58" s="39">
        <v>8.9499999999999993</v>
      </c>
      <c r="F58" s="50" t="s">
        <v>43</v>
      </c>
      <c r="G58" s="3"/>
      <c r="H58" s="77">
        <f t="shared" si="3"/>
        <v>0</v>
      </c>
      <c r="I58" s="2"/>
      <c r="J58" s="82" t="s">
        <v>142</v>
      </c>
      <c r="K58" s="50" t="s">
        <v>143</v>
      </c>
      <c r="L58" s="57">
        <v>3</v>
      </c>
      <c r="M58" s="38">
        <v>120</v>
      </c>
      <c r="N58" s="39">
        <v>8.9499999999999993</v>
      </c>
      <c r="O58" s="83" t="s">
        <v>142</v>
      </c>
      <c r="P58" s="3"/>
      <c r="Q58" s="77">
        <f t="shared" si="2"/>
        <v>0</v>
      </c>
    </row>
    <row r="59" spans="1:17" ht="29.25" x14ac:dyDescent="0.25">
      <c r="A59" s="51" t="s">
        <v>45</v>
      </c>
      <c r="B59" s="45" t="s">
        <v>46</v>
      </c>
      <c r="C59" s="53">
        <v>13</v>
      </c>
      <c r="D59" s="54">
        <v>170</v>
      </c>
      <c r="E59" s="44">
        <v>8.9499999999999993</v>
      </c>
      <c r="F59" s="55" t="s">
        <v>45</v>
      </c>
      <c r="G59" s="4"/>
      <c r="H59" s="78">
        <f t="shared" si="3"/>
        <v>0</v>
      </c>
      <c r="I59" s="2"/>
      <c r="J59" s="66" t="s">
        <v>144</v>
      </c>
      <c r="K59" s="55" t="s">
        <v>145</v>
      </c>
      <c r="L59" s="56">
        <v>3</v>
      </c>
      <c r="M59" s="43">
        <v>120</v>
      </c>
      <c r="N59" s="44">
        <v>8.9499999999999993</v>
      </c>
      <c r="O59" s="67" t="s">
        <v>144</v>
      </c>
      <c r="P59" s="4"/>
      <c r="Q59" s="78">
        <f t="shared" si="2"/>
        <v>0</v>
      </c>
    </row>
    <row r="60" spans="1:17" ht="29.25" x14ac:dyDescent="0.25">
      <c r="A60" s="46" t="s">
        <v>47</v>
      </c>
      <c r="B60" s="40" t="s">
        <v>48</v>
      </c>
      <c r="C60" s="48">
        <v>13</v>
      </c>
      <c r="D60" s="49">
        <v>200</v>
      </c>
      <c r="E60" s="39">
        <v>8.9499999999999993</v>
      </c>
      <c r="F60" s="50" t="s">
        <v>47</v>
      </c>
      <c r="G60" s="3"/>
      <c r="H60" s="77">
        <f t="shared" si="3"/>
        <v>0</v>
      </c>
      <c r="I60" s="2"/>
      <c r="J60" s="82" t="s">
        <v>146</v>
      </c>
      <c r="K60" s="50" t="s">
        <v>147</v>
      </c>
      <c r="L60" s="57">
        <v>5</v>
      </c>
      <c r="M60" s="38">
        <v>60</v>
      </c>
      <c r="N60" s="39">
        <v>4.95</v>
      </c>
      <c r="O60" s="83" t="s">
        <v>146</v>
      </c>
      <c r="P60" s="3"/>
      <c r="Q60" s="77">
        <f t="shared" si="2"/>
        <v>0</v>
      </c>
    </row>
    <row r="61" spans="1:17" ht="29.25" x14ac:dyDescent="0.25">
      <c r="A61" s="118" t="s">
        <v>196</v>
      </c>
      <c r="B61" s="119"/>
      <c r="C61" s="33" t="s">
        <v>189</v>
      </c>
      <c r="D61" s="33" t="s">
        <v>190</v>
      </c>
      <c r="E61" s="34" t="s">
        <v>191</v>
      </c>
      <c r="F61" s="35" t="s">
        <v>194</v>
      </c>
      <c r="G61" s="1" t="s">
        <v>192</v>
      </c>
      <c r="H61" s="35" t="s">
        <v>193</v>
      </c>
      <c r="I61" s="2"/>
      <c r="J61" s="66" t="s">
        <v>148</v>
      </c>
      <c r="K61" s="55" t="s">
        <v>149</v>
      </c>
      <c r="L61" s="56">
        <v>5</v>
      </c>
      <c r="M61" s="43">
        <v>60</v>
      </c>
      <c r="N61" s="44">
        <v>4.95</v>
      </c>
      <c r="O61" s="67" t="s">
        <v>148</v>
      </c>
      <c r="P61" s="4"/>
      <c r="Q61" s="78">
        <f t="shared" si="2"/>
        <v>0</v>
      </c>
    </row>
    <row r="62" spans="1:17" ht="29.25" x14ac:dyDescent="0.25">
      <c r="A62" s="72" t="s">
        <v>49</v>
      </c>
      <c r="B62" s="50" t="s">
        <v>50</v>
      </c>
      <c r="C62" s="57">
        <v>12</v>
      </c>
      <c r="D62" s="49">
        <v>375</v>
      </c>
      <c r="E62" s="39">
        <v>22.95</v>
      </c>
      <c r="F62" s="73" t="s">
        <v>49</v>
      </c>
      <c r="G62" s="3"/>
      <c r="H62" s="77">
        <f>G62*E62</f>
        <v>0</v>
      </c>
      <c r="I62" s="2"/>
      <c r="J62" s="82" t="s">
        <v>150</v>
      </c>
      <c r="K62" s="50" t="s">
        <v>218</v>
      </c>
      <c r="L62" s="57">
        <v>5</v>
      </c>
      <c r="M62" s="38">
        <v>180</v>
      </c>
      <c r="N62" s="39">
        <v>12.7</v>
      </c>
      <c r="O62" s="83" t="s">
        <v>150</v>
      </c>
      <c r="P62" s="3"/>
      <c r="Q62" s="77">
        <f t="shared" si="2"/>
        <v>0</v>
      </c>
    </row>
    <row r="63" spans="1:17" ht="29.25" x14ac:dyDescent="0.25">
      <c r="A63" s="51" t="s">
        <v>51</v>
      </c>
      <c r="B63" s="55" t="s">
        <v>52</v>
      </c>
      <c r="C63" s="56">
        <v>14</v>
      </c>
      <c r="D63" s="54">
        <v>100</v>
      </c>
      <c r="E63" s="44">
        <v>6.9</v>
      </c>
      <c r="F63" s="55" t="s">
        <v>51</v>
      </c>
      <c r="G63" s="4"/>
      <c r="H63" s="78">
        <f t="shared" ref="H63:H69" si="4">G63*E63</f>
        <v>0</v>
      </c>
      <c r="I63" s="2"/>
      <c r="J63" s="66" t="s">
        <v>151</v>
      </c>
      <c r="K63" s="55" t="s">
        <v>152</v>
      </c>
      <c r="L63" s="56">
        <v>5</v>
      </c>
      <c r="M63" s="43">
        <v>180</v>
      </c>
      <c r="N63" s="44">
        <v>12.7</v>
      </c>
      <c r="O63" s="67" t="s">
        <v>151</v>
      </c>
      <c r="P63" s="4"/>
      <c r="Q63" s="78">
        <f t="shared" si="2"/>
        <v>0</v>
      </c>
    </row>
    <row r="64" spans="1:17" ht="29.25" x14ac:dyDescent="0.25">
      <c r="A64" s="46" t="s">
        <v>53</v>
      </c>
      <c r="B64" s="50" t="s">
        <v>54</v>
      </c>
      <c r="C64" s="65">
        <v>14</v>
      </c>
      <c r="D64" s="49">
        <v>380</v>
      </c>
      <c r="E64" s="39">
        <v>12.6</v>
      </c>
      <c r="F64" s="50" t="s">
        <v>53</v>
      </c>
      <c r="G64" s="3"/>
      <c r="H64" s="77">
        <f t="shared" si="4"/>
        <v>0</v>
      </c>
      <c r="I64" s="2"/>
      <c r="J64" s="82" t="s">
        <v>153</v>
      </c>
      <c r="K64" s="50" t="s">
        <v>154</v>
      </c>
      <c r="L64" s="65">
        <v>5</v>
      </c>
      <c r="M64" s="38">
        <v>70</v>
      </c>
      <c r="N64" s="39">
        <v>5.2</v>
      </c>
      <c r="O64" s="83" t="s">
        <v>153</v>
      </c>
      <c r="P64" s="3"/>
      <c r="Q64" s="77">
        <f t="shared" si="2"/>
        <v>0</v>
      </c>
    </row>
    <row r="65" spans="1:17" ht="29.25" x14ac:dyDescent="0.25">
      <c r="A65" s="51" t="s">
        <v>55</v>
      </c>
      <c r="B65" s="55" t="s">
        <v>219</v>
      </c>
      <c r="C65" s="60">
        <v>14</v>
      </c>
      <c r="D65" s="43">
        <v>200</v>
      </c>
      <c r="E65" s="44">
        <v>8.1999999999999993</v>
      </c>
      <c r="F65" s="55" t="s">
        <v>55</v>
      </c>
      <c r="G65" s="4"/>
      <c r="H65" s="78">
        <f t="shared" si="4"/>
        <v>0</v>
      </c>
      <c r="I65" s="2"/>
      <c r="J65" s="84" t="s">
        <v>155</v>
      </c>
      <c r="K65" s="55" t="s">
        <v>220</v>
      </c>
      <c r="L65" s="60">
        <v>6</v>
      </c>
      <c r="M65" s="43">
        <v>200</v>
      </c>
      <c r="N65" s="44">
        <v>10.95</v>
      </c>
      <c r="O65" s="85" t="s">
        <v>155</v>
      </c>
      <c r="P65" s="4"/>
      <c r="Q65" s="78">
        <f t="shared" si="2"/>
        <v>0</v>
      </c>
    </row>
    <row r="66" spans="1:17" ht="29.25" x14ac:dyDescent="0.25">
      <c r="A66" s="61" t="s">
        <v>56</v>
      </c>
      <c r="B66" s="62" t="s">
        <v>57</v>
      </c>
      <c r="C66" s="65">
        <v>14</v>
      </c>
      <c r="D66" s="38">
        <v>200</v>
      </c>
      <c r="E66" s="39">
        <v>12.7</v>
      </c>
      <c r="F66" s="62" t="s">
        <v>56</v>
      </c>
      <c r="G66" s="3"/>
      <c r="H66" s="77">
        <f t="shared" si="4"/>
        <v>0</v>
      </c>
      <c r="I66" s="2"/>
      <c r="J66" s="82" t="s">
        <v>156</v>
      </c>
      <c r="K66" s="50" t="s">
        <v>157</v>
      </c>
      <c r="L66" s="65">
        <v>6</v>
      </c>
      <c r="M66" s="38">
        <v>200</v>
      </c>
      <c r="N66" s="39">
        <v>10.95</v>
      </c>
      <c r="O66" s="83" t="s">
        <v>156</v>
      </c>
      <c r="P66" s="3"/>
      <c r="Q66" s="77">
        <f t="shared" si="2"/>
        <v>0</v>
      </c>
    </row>
    <row r="67" spans="1:17" ht="29.25" x14ac:dyDescent="0.25">
      <c r="A67" s="74" t="s">
        <v>58</v>
      </c>
      <c r="B67" s="45" t="s">
        <v>59</v>
      </c>
      <c r="C67" s="53">
        <v>14</v>
      </c>
      <c r="D67" s="54">
        <v>200</v>
      </c>
      <c r="E67" s="44">
        <v>8.1</v>
      </c>
      <c r="F67" s="75" t="s">
        <v>58</v>
      </c>
      <c r="G67" s="4"/>
      <c r="H67" s="78">
        <f t="shared" si="4"/>
        <v>0</v>
      </c>
      <c r="I67" s="2"/>
      <c r="J67" s="51" t="s">
        <v>158</v>
      </c>
      <c r="K67" s="55" t="s">
        <v>159</v>
      </c>
      <c r="L67" s="56">
        <v>6</v>
      </c>
      <c r="M67" s="54">
        <v>200</v>
      </c>
      <c r="N67" s="44">
        <v>10.95</v>
      </c>
      <c r="O67" s="55" t="s">
        <v>158</v>
      </c>
      <c r="P67" s="4"/>
      <c r="Q67" s="78">
        <f t="shared" si="2"/>
        <v>0</v>
      </c>
    </row>
    <row r="68" spans="1:17" ht="29.25" x14ac:dyDescent="0.25">
      <c r="A68" s="61" t="s">
        <v>60</v>
      </c>
      <c r="B68" s="40" t="s">
        <v>61</v>
      </c>
      <c r="C68" s="48">
        <v>14</v>
      </c>
      <c r="D68" s="49">
        <v>1000</v>
      </c>
      <c r="E68" s="39">
        <v>39.9</v>
      </c>
      <c r="F68" s="62" t="s">
        <v>60</v>
      </c>
      <c r="G68" s="3"/>
      <c r="H68" s="77">
        <f t="shared" si="4"/>
        <v>0</v>
      </c>
      <c r="I68" s="2"/>
      <c r="J68" s="46" t="s">
        <v>160</v>
      </c>
      <c r="K68" s="50" t="s">
        <v>161</v>
      </c>
      <c r="L68" s="57">
        <v>6</v>
      </c>
      <c r="M68" s="49">
        <v>200</v>
      </c>
      <c r="N68" s="39">
        <v>10.95</v>
      </c>
      <c r="O68" s="50" t="s">
        <v>160</v>
      </c>
      <c r="P68" s="3"/>
      <c r="Q68" s="77">
        <f t="shared" si="2"/>
        <v>0</v>
      </c>
    </row>
    <row r="69" spans="1:17" ht="29.25" x14ac:dyDescent="0.25">
      <c r="A69" s="74" t="s">
        <v>62</v>
      </c>
      <c r="B69" s="45" t="s">
        <v>63</v>
      </c>
      <c r="C69" s="53">
        <v>14</v>
      </c>
      <c r="D69" s="54">
        <v>240</v>
      </c>
      <c r="E69" s="44">
        <v>16.95</v>
      </c>
      <c r="F69" s="75" t="s">
        <v>62</v>
      </c>
      <c r="G69" s="4"/>
      <c r="H69" s="78">
        <f t="shared" si="4"/>
        <v>0</v>
      </c>
      <c r="I69" s="2"/>
      <c r="J69" s="51" t="s">
        <v>162</v>
      </c>
      <c r="K69" s="55" t="s">
        <v>163</v>
      </c>
      <c r="L69" s="56">
        <v>6</v>
      </c>
      <c r="M69" s="54">
        <v>200</v>
      </c>
      <c r="N69" s="44">
        <v>10.95</v>
      </c>
      <c r="O69" s="55" t="s">
        <v>162</v>
      </c>
      <c r="P69" s="4"/>
      <c r="Q69" s="78">
        <f t="shared" si="2"/>
        <v>0</v>
      </c>
    </row>
    <row r="70" spans="1:17" ht="29.25" x14ac:dyDescent="0.25">
      <c r="A70" s="98" t="s">
        <v>197</v>
      </c>
      <c r="B70" s="99"/>
      <c r="C70" s="33" t="s">
        <v>189</v>
      </c>
      <c r="D70" s="33" t="s">
        <v>190</v>
      </c>
      <c r="E70" s="34" t="s">
        <v>191</v>
      </c>
      <c r="F70" s="35" t="s">
        <v>194</v>
      </c>
      <c r="G70" s="1" t="s">
        <v>192</v>
      </c>
      <c r="H70" s="35" t="s">
        <v>193</v>
      </c>
      <c r="I70" s="2"/>
      <c r="J70" s="46" t="s">
        <v>164</v>
      </c>
      <c r="K70" s="50" t="s">
        <v>165</v>
      </c>
      <c r="L70" s="57">
        <v>6</v>
      </c>
      <c r="M70" s="49">
        <v>200</v>
      </c>
      <c r="N70" s="39">
        <v>10.95</v>
      </c>
      <c r="O70" s="50" t="s">
        <v>164</v>
      </c>
      <c r="P70" s="3"/>
      <c r="Q70" s="77">
        <f t="shared" si="2"/>
        <v>0</v>
      </c>
    </row>
    <row r="71" spans="1:17" ht="29.25" x14ac:dyDescent="0.25">
      <c r="A71" s="46" t="s">
        <v>64</v>
      </c>
      <c r="B71" s="37" t="s">
        <v>221</v>
      </c>
      <c r="C71" s="65">
        <v>13</v>
      </c>
      <c r="D71" s="38">
        <v>120</v>
      </c>
      <c r="E71" s="39">
        <v>7.45</v>
      </c>
      <c r="F71" s="50" t="s">
        <v>64</v>
      </c>
      <c r="G71" s="3"/>
      <c r="H71" s="77">
        <f>G71*E71</f>
        <v>0</v>
      </c>
      <c r="I71" s="2"/>
      <c r="J71" s="51" t="s">
        <v>166</v>
      </c>
      <c r="K71" s="55" t="s">
        <v>167</v>
      </c>
      <c r="L71" s="56">
        <v>6</v>
      </c>
      <c r="M71" s="54">
        <v>400</v>
      </c>
      <c r="N71" s="44">
        <v>20.95</v>
      </c>
      <c r="O71" s="55" t="s">
        <v>166</v>
      </c>
      <c r="P71" s="4"/>
      <c r="Q71" s="78">
        <f t="shared" si="2"/>
        <v>0</v>
      </c>
    </row>
    <row r="72" spans="1:17" ht="29.25" x14ac:dyDescent="0.25">
      <c r="A72" s="51" t="s">
        <v>65</v>
      </c>
      <c r="B72" s="52" t="s">
        <v>66</v>
      </c>
      <c r="C72" s="53">
        <v>8</v>
      </c>
      <c r="D72" s="54">
        <v>120</v>
      </c>
      <c r="E72" s="44">
        <v>8.9499999999999993</v>
      </c>
      <c r="F72" s="55" t="s">
        <v>65</v>
      </c>
      <c r="G72" s="4"/>
      <c r="H72" s="78">
        <f t="shared" ref="H72:H83" si="5">G72*E72</f>
        <v>0</v>
      </c>
      <c r="I72" s="2"/>
      <c r="J72" s="46" t="s">
        <v>168</v>
      </c>
      <c r="K72" s="50" t="s">
        <v>222</v>
      </c>
      <c r="L72" s="57">
        <v>6</v>
      </c>
      <c r="M72" s="49">
        <v>250</v>
      </c>
      <c r="N72" s="39">
        <v>12.9</v>
      </c>
      <c r="O72" s="50" t="s">
        <v>168</v>
      </c>
      <c r="P72" s="3"/>
      <c r="Q72" s="77">
        <f t="shared" si="2"/>
        <v>0</v>
      </c>
    </row>
    <row r="73" spans="1:17" ht="29.25" x14ac:dyDescent="0.25">
      <c r="A73" s="46" t="s">
        <v>67</v>
      </c>
      <c r="B73" s="37" t="s">
        <v>68</v>
      </c>
      <c r="C73" s="57">
        <v>12</v>
      </c>
      <c r="D73" s="49">
        <v>120</v>
      </c>
      <c r="E73" s="39">
        <v>8.9499999999999993</v>
      </c>
      <c r="F73" s="50" t="s">
        <v>67</v>
      </c>
      <c r="G73" s="3"/>
      <c r="H73" s="77">
        <f t="shared" si="5"/>
        <v>0</v>
      </c>
      <c r="I73" s="2"/>
      <c r="J73" s="51" t="s">
        <v>169</v>
      </c>
      <c r="K73" s="55" t="s">
        <v>170</v>
      </c>
      <c r="L73" s="56">
        <v>6</v>
      </c>
      <c r="M73" s="54">
        <v>500</v>
      </c>
      <c r="N73" s="44">
        <v>23.7</v>
      </c>
      <c r="O73" s="55" t="s">
        <v>169</v>
      </c>
      <c r="P73" s="4"/>
      <c r="Q73" s="78">
        <f t="shared" si="2"/>
        <v>0</v>
      </c>
    </row>
    <row r="74" spans="1:17" ht="29.25" x14ac:dyDescent="0.25">
      <c r="A74" s="51" t="s">
        <v>69</v>
      </c>
      <c r="B74" s="52" t="s">
        <v>70</v>
      </c>
      <c r="C74" s="53">
        <v>12</v>
      </c>
      <c r="D74" s="54">
        <v>470</v>
      </c>
      <c r="E74" s="44">
        <v>25.95</v>
      </c>
      <c r="F74" s="55" t="s">
        <v>69</v>
      </c>
      <c r="G74" s="4"/>
      <c r="H74" s="78">
        <f t="shared" si="5"/>
        <v>0</v>
      </c>
      <c r="I74" s="2"/>
      <c r="J74" s="80" t="s">
        <v>171</v>
      </c>
      <c r="K74" s="50" t="s">
        <v>172</v>
      </c>
      <c r="L74" s="57">
        <v>4</v>
      </c>
      <c r="M74" s="49">
        <v>350</v>
      </c>
      <c r="N74" s="39">
        <v>17.2</v>
      </c>
      <c r="O74" s="81" t="s">
        <v>171</v>
      </c>
      <c r="P74" s="3"/>
      <c r="Q74" s="77">
        <f t="shared" si="2"/>
        <v>0</v>
      </c>
    </row>
    <row r="75" spans="1:17" ht="29.25" x14ac:dyDescent="0.25">
      <c r="A75" s="46" t="s">
        <v>71</v>
      </c>
      <c r="B75" s="47" t="s">
        <v>72</v>
      </c>
      <c r="C75" s="48">
        <v>10</v>
      </c>
      <c r="D75" s="49">
        <v>250</v>
      </c>
      <c r="E75" s="39">
        <v>18.899999999999999</v>
      </c>
      <c r="F75" s="50" t="s">
        <v>71</v>
      </c>
      <c r="G75" s="3"/>
      <c r="H75" s="77">
        <f t="shared" si="5"/>
        <v>0</v>
      </c>
      <c r="I75" s="2"/>
      <c r="J75" s="51" t="s">
        <v>173</v>
      </c>
      <c r="K75" s="55" t="s">
        <v>174</v>
      </c>
      <c r="L75" s="56">
        <v>7</v>
      </c>
      <c r="M75" s="54">
        <v>200</v>
      </c>
      <c r="N75" s="44">
        <v>9.9</v>
      </c>
      <c r="O75" s="55" t="s">
        <v>173</v>
      </c>
      <c r="P75" s="4"/>
      <c r="Q75" s="78">
        <f t="shared" si="2"/>
        <v>0</v>
      </c>
    </row>
    <row r="76" spans="1:17" ht="29.25" x14ac:dyDescent="0.25">
      <c r="A76" s="51" t="s">
        <v>73</v>
      </c>
      <c r="B76" s="52" t="s">
        <v>223</v>
      </c>
      <c r="C76" s="53">
        <v>10</v>
      </c>
      <c r="D76" s="54">
        <v>250</v>
      </c>
      <c r="E76" s="44">
        <v>18.899999999999999</v>
      </c>
      <c r="F76" s="55" t="s">
        <v>73</v>
      </c>
      <c r="G76" s="4"/>
      <c r="H76" s="78">
        <f t="shared" si="5"/>
        <v>0</v>
      </c>
      <c r="I76" s="2"/>
      <c r="J76" s="46" t="s">
        <v>175</v>
      </c>
      <c r="K76" s="50" t="s">
        <v>176</v>
      </c>
      <c r="L76" s="57">
        <v>7</v>
      </c>
      <c r="M76" s="49">
        <v>200</v>
      </c>
      <c r="N76" s="39">
        <v>10.95</v>
      </c>
      <c r="O76" s="50" t="s">
        <v>175</v>
      </c>
      <c r="P76" s="3"/>
      <c r="Q76" s="77">
        <f t="shared" si="2"/>
        <v>0</v>
      </c>
    </row>
    <row r="77" spans="1:17" ht="29.25" x14ac:dyDescent="0.25">
      <c r="A77" s="46" t="s">
        <v>74</v>
      </c>
      <c r="B77" s="37" t="s">
        <v>224</v>
      </c>
      <c r="C77" s="57">
        <v>10</v>
      </c>
      <c r="D77" s="49">
        <v>250</v>
      </c>
      <c r="E77" s="39">
        <v>19.95</v>
      </c>
      <c r="F77" s="50" t="s">
        <v>74</v>
      </c>
      <c r="G77" s="3"/>
      <c r="H77" s="77">
        <f t="shared" si="5"/>
        <v>0</v>
      </c>
      <c r="I77" s="2"/>
      <c r="J77" s="51" t="s">
        <v>177</v>
      </c>
      <c r="K77" s="55" t="s">
        <v>178</v>
      </c>
      <c r="L77" s="56">
        <v>7</v>
      </c>
      <c r="M77" s="54">
        <v>200</v>
      </c>
      <c r="N77" s="44">
        <v>10.95</v>
      </c>
      <c r="O77" s="55" t="s">
        <v>177</v>
      </c>
      <c r="P77" s="4"/>
      <c r="Q77" s="78">
        <f t="shared" si="2"/>
        <v>0</v>
      </c>
    </row>
    <row r="78" spans="1:17" ht="29.25" x14ac:dyDescent="0.25">
      <c r="A78" s="51" t="s">
        <v>75</v>
      </c>
      <c r="B78" s="52" t="s">
        <v>225</v>
      </c>
      <c r="C78" s="53">
        <v>10</v>
      </c>
      <c r="D78" s="54">
        <v>250</v>
      </c>
      <c r="E78" s="44">
        <v>18.899999999999999</v>
      </c>
      <c r="F78" s="55" t="s">
        <v>75</v>
      </c>
      <c r="G78" s="4"/>
      <c r="H78" s="78">
        <f t="shared" si="5"/>
        <v>0</v>
      </c>
      <c r="I78" s="2"/>
      <c r="J78" s="80" t="s">
        <v>179</v>
      </c>
      <c r="K78" s="50" t="s">
        <v>180</v>
      </c>
      <c r="L78" s="57">
        <v>8</v>
      </c>
      <c r="M78" s="49">
        <v>200</v>
      </c>
      <c r="N78" s="39">
        <v>11.95</v>
      </c>
      <c r="O78" s="81" t="s">
        <v>179</v>
      </c>
      <c r="P78" s="3"/>
      <c r="Q78" s="77">
        <f t="shared" si="2"/>
        <v>0</v>
      </c>
    </row>
    <row r="79" spans="1:17" ht="29.25" x14ac:dyDescent="0.25">
      <c r="A79" s="46" t="s">
        <v>76</v>
      </c>
      <c r="B79" s="47" t="s">
        <v>77</v>
      </c>
      <c r="C79" s="48">
        <v>9</v>
      </c>
      <c r="D79" s="49">
        <v>300</v>
      </c>
      <c r="E79" s="39">
        <v>15.9</v>
      </c>
      <c r="F79" s="50" t="s">
        <v>76</v>
      </c>
      <c r="G79" s="3"/>
      <c r="H79" s="77">
        <f t="shared" si="5"/>
        <v>0</v>
      </c>
      <c r="I79" s="2"/>
      <c r="J79" s="86" t="s">
        <v>181</v>
      </c>
      <c r="K79" s="42" t="s">
        <v>226</v>
      </c>
      <c r="L79" s="56">
        <v>5</v>
      </c>
      <c r="M79" s="54">
        <v>145</v>
      </c>
      <c r="N79" s="44">
        <v>10.95</v>
      </c>
      <c r="O79" s="87" t="s">
        <v>181</v>
      </c>
      <c r="P79" s="4"/>
      <c r="Q79" s="78">
        <f t="shared" si="2"/>
        <v>0</v>
      </c>
    </row>
    <row r="80" spans="1:17" ht="29.25" x14ac:dyDescent="0.25">
      <c r="A80" s="51" t="s">
        <v>78</v>
      </c>
      <c r="B80" s="42" t="s">
        <v>79</v>
      </c>
      <c r="C80" s="56">
        <v>9</v>
      </c>
      <c r="D80" s="54">
        <v>200</v>
      </c>
      <c r="E80" s="44">
        <v>14.2</v>
      </c>
      <c r="F80" s="55" t="s">
        <v>78</v>
      </c>
      <c r="G80" s="4"/>
      <c r="H80" s="78">
        <f t="shared" si="5"/>
        <v>0</v>
      </c>
      <c r="I80" s="2"/>
      <c r="J80" s="80" t="s">
        <v>182</v>
      </c>
      <c r="K80" s="50" t="s">
        <v>183</v>
      </c>
      <c r="L80" s="57">
        <v>7</v>
      </c>
      <c r="M80" s="49">
        <v>200</v>
      </c>
      <c r="N80" s="39">
        <v>10.95</v>
      </c>
      <c r="O80" s="81" t="s">
        <v>182</v>
      </c>
      <c r="P80" s="3"/>
      <c r="Q80" s="77">
        <f t="shared" si="2"/>
        <v>0</v>
      </c>
    </row>
    <row r="81" spans="1:17" ht="29.25" x14ac:dyDescent="0.25">
      <c r="A81" s="46" t="s">
        <v>80</v>
      </c>
      <c r="B81" s="76" t="s">
        <v>81</v>
      </c>
      <c r="C81" s="65">
        <v>9</v>
      </c>
      <c r="D81" s="49">
        <v>200</v>
      </c>
      <c r="E81" s="39">
        <v>14.2</v>
      </c>
      <c r="F81" s="50" t="s">
        <v>80</v>
      </c>
      <c r="G81" s="3"/>
      <c r="H81" s="77">
        <f t="shared" si="5"/>
        <v>0</v>
      </c>
      <c r="I81" s="2"/>
      <c r="J81" s="66" t="s">
        <v>184</v>
      </c>
      <c r="K81" s="55" t="s">
        <v>185</v>
      </c>
      <c r="L81" s="56">
        <v>2</v>
      </c>
      <c r="M81" s="54">
        <v>145</v>
      </c>
      <c r="N81" s="44">
        <v>9.9499999999999993</v>
      </c>
      <c r="O81" s="67" t="s">
        <v>184</v>
      </c>
      <c r="P81" s="4"/>
      <c r="Q81" s="78">
        <f t="shared" si="2"/>
        <v>0</v>
      </c>
    </row>
    <row r="82" spans="1:17" ht="29.25" x14ac:dyDescent="0.25">
      <c r="A82" s="51" t="s">
        <v>82</v>
      </c>
      <c r="B82" s="52" t="s">
        <v>83</v>
      </c>
      <c r="C82" s="56">
        <v>7</v>
      </c>
      <c r="D82" s="54">
        <v>200</v>
      </c>
      <c r="E82" s="44">
        <v>9.4499999999999993</v>
      </c>
      <c r="F82" s="55" t="s">
        <v>82</v>
      </c>
      <c r="G82" s="4"/>
      <c r="H82" s="78">
        <f t="shared" si="5"/>
        <v>0</v>
      </c>
      <c r="I82" s="2"/>
      <c r="J82" s="80" t="s">
        <v>186</v>
      </c>
      <c r="K82" s="50" t="s">
        <v>187</v>
      </c>
      <c r="L82" s="57">
        <v>2</v>
      </c>
      <c r="M82" s="49">
        <v>145</v>
      </c>
      <c r="N82" s="39">
        <v>9.9499999999999993</v>
      </c>
      <c r="O82" s="81" t="s">
        <v>186</v>
      </c>
      <c r="P82" s="3"/>
      <c r="Q82" s="77">
        <f t="shared" si="2"/>
        <v>0</v>
      </c>
    </row>
    <row r="83" spans="1:17" ht="29.25" x14ac:dyDescent="0.25">
      <c r="A83" s="46" t="s">
        <v>84</v>
      </c>
      <c r="B83" s="47" t="s">
        <v>85</v>
      </c>
      <c r="C83" s="57">
        <v>7</v>
      </c>
      <c r="D83" s="49">
        <v>150</v>
      </c>
      <c r="E83" s="39">
        <v>7.2</v>
      </c>
      <c r="F83" s="50" t="s">
        <v>84</v>
      </c>
      <c r="G83" s="3"/>
      <c r="H83" s="77">
        <f t="shared" si="5"/>
        <v>0</v>
      </c>
      <c r="I83" s="2"/>
      <c r="J83" s="66" t="s">
        <v>188</v>
      </c>
      <c r="K83" s="67" t="s">
        <v>205</v>
      </c>
      <c r="L83" s="56">
        <v>7</v>
      </c>
      <c r="M83" s="54">
        <v>650</v>
      </c>
      <c r="N83" s="44">
        <v>29.95</v>
      </c>
      <c r="O83" s="67" t="s">
        <v>188</v>
      </c>
      <c r="P83" s="4"/>
      <c r="Q83" s="78">
        <f t="shared" si="2"/>
        <v>0</v>
      </c>
    </row>
    <row r="84" spans="1:17" ht="29.25" x14ac:dyDescent="0.25">
      <c r="A84" s="5"/>
      <c r="B84" s="6"/>
      <c r="C84" s="7"/>
      <c r="D84" s="8"/>
      <c r="E84" s="9"/>
      <c r="F84" s="10"/>
      <c r="G84" s="11"/>
      <c r="H84" s="12"/>
      <c r="I84" s="2"/>
      <c r="J84" s="13"/>
      <c r="K84" s="14"/>
      <c r="L84" s="7"/>
      <c r="M84" s="8"/>
      <c r="N84" s="9"/>
      <c r="O84" s="14"/>
      <c r="P84" s="15"/>
      <c r="Q84" s="16"/>
    </row>
    <row r="85" spans="1:17" ht="29.25" x14ac:dyDescent="0.25">
      <c r="A85" s="5"/>
      <c r="B85" s="6"/>
      <c r="C85" s="7"/>
      <c r="D85" s="8"/>
      <c r="E85" s="9"/>
      <c r="F85" s="10"/>
      <c r="G85" s="11"/>
      <c r="H85" s="12"/>
      <c r="I85" s="2"/>
      <c r="J85" s="13"/>
      <c r="K85" s="14"/>
      <c r="L85" s="7"/>
      <c r="M85" s="8"/>
      <c r="N85" s="9"/>
      <c r="O85" s="14"/>
      <c r="P85" s="15"/>
      <c r="Q85" s="16"/>
    </row>
    <row r="86" spans="1:17" ht="58.5" customHeight="1" x14ac:dyDescent="0.25">
      <c r="A86" s="5"/>
      <c r="B86" s="6"/>
      <c r="C86" s="7"/>
      <c r="D86" s="8"/>
      <c r="E86" s="9"/>
      <c r="F86" s="10"/>
      <c r="G86" s="11"/>
      <c r="H86" s="12"/>
      <c r="I86" s="2"/>
      <c r="J86" s="120" t="s">
        <v>235</v>
      </c>
      <c r="K86" s="120"/>
      <c r="L86" s="120"/>
      <c r="M86" s="120"/>
      <c r="N86" s="120"/>
      <c r="O86" s="120"/>
      <c r="P86" s="120"/>
      <c r="Q86" s="120"/>
    </row>
    <row r="87" spans="1:17" ht="29.25" x14ac:dyDescent="0.25">
      <c r="A87" s="5"/>
      <c r="B87" s="6"/>
      <c r="C87" s="7"/>
      <c r="D87" s="8"/>
      <c r="E87" s="9"/>
      <c r="F87" s="10"/>
      <c r="G87" s="11"/>
      <c r="H87" s="12"/>
      <c r="I87" s="2"/>
      <c r="J87" s="120"/>
      <c r="K87" s="120"/>
      <c r="L87" s="120"/>
      <c r="M87" s="120"/>
      <c r="N87" s="120"/>
      <c r="O87" s="120"/>
      <c r="P87" s="120"/>
      <c r="Q87" s="120"/>
    </row>
    <row r="88" spans="1:17" ht="29.25" x14ac:dyDescent="0.25">
      <c r="A88" s="5"/>
      <c r="B88" s="6"/>
      <c r="C88" s="7"/>
      <c r="D88" s="8"/>
      <c r="E88" s="9"/>
      <c r="F88" s="10"/>
      <c r="G88" s="11"/>
      <c r="H88" s="12"/>
      <c r="I88" s="2"/>
      <c r="J88" s="88" t="s">
        <v>227</v>
      </c>
      <c r="K88" s="89"/>
      <c r="L88" s="90"/>
      <c r="M88" s="91"/>
      <c r="N88" s="92"/>
      <c r="O88" s="89"/>
      <c r="P88" s="93"/>
      <c r="Q88" s="94"/>
    </row>
    <row r="89" spans="1:17" ht="30" thickBot="1" x14ac:dyDescent="0.45">
      <c r="A89" s="17"/>
      <c r="B89" s="17"/>
      <c r="C89" s="18"/>
      <c r="D89" s="18"/>
      <c r="E89" s="19"/>
      <c r="F89" s="17"/>
      <c r="G89" s="17"/>
      <c r="H89" s="17"/>
      <c r="I89" s="17"/>
      <c r="J89" s="95"/>
      <c r="K89" s="95"/>
      <c r="L89" s="95"/>
      <c r="M89" s="95"/>
      <c r="N89" s="95"/>
      <c r="O89" s="95"/>
      <c r="P89" s="95"/>
      <c r="Q89" s="95"/>
    </row>
    <row r="90" spans="1:17" ht="29.25" x14ac:dyDescent="0.4">
      <c r="A90" s="17"/>
      <c r="B90" s="100"/>
      <c r="C90" s="100"/>
      <c r="D90" s="100"/>
      <c r="E90" s="100"/>
      <c r="F90" s="100"/>
      <c r="G90" s="100"/>
      <c r="H90" s="100"/>
      <c r="I90" s="17"/>
      <c r="J90" s="101" t="s">
        <v>193</v>
      </c>
      <c r="K90" s="104">
        <f>SUM(H28:H83, Q28:Q83)</f>
        <v>0</v>
      </c>
      <c r="L90" s="105"/>
      <c r="M90" s="105"/>
      <c r="N90" s="105"/>
      <c r="O90" s="105"/>
      <c r="P90" s="106"/>
      <c r="Q90" s="95"/>
    </row>
    <row r="91" spans="1:17" ht="29.25" x14ac:dyDescent="0.4">
      <c r="A91" s="17"/>
      <c r="B91" s="20"/>
      <c r="C91" s="20"/>
      <c r="D91" s="20"/>
      <c r="E91" s="20"/>
      <c r="F91" s="20"/>
      <c r="G91" s="20"/>
      <c r="H91" s="20"/>
      <c r="I91" s="17"/>
      <c r="J91" s="102"/>
      <c r="K91" s="107"/>
      <c r="L91" s="108"/>
      <c r="M91" s="108"/>
      <c r="N91" s="108"/>
      <c r="O91" s="108"/>
      <c r="P91" s="109"/>
      <c r="Q91" s="95"/>
    </row>
    <row r="92" spans="1:17" ht="29.25" x14ac:dyDescent="0.4">
      <c r="A92" s="17"/>
      <c r="B92" s="17"/>
      <c r="C92" s="18"/>
      <c r="D92" s="18"/>
      <c r="E92" s="19"/>
      <c r="F92" s="17"/>
      <c r="G92" s="17"/>
      <c r="H92" s="17"/>
      <c r="I92" s="17"/>
      <c r="J92" s="102"/>
      <c r="K92" s="107"/>
      <c r="L92" s="108"/>
      <c r="M92" s="108"/>
      <c r="N92" s="108"/>
      <c r="O92" s="108"/>
      <c r="P92" s="109"/>
      <c r="Q92" s="95"/>
    </row>
    <row r="93" spans="1:17" ht="29.25" x14ac:dyDescent="0.4">
      <c r="A93" s="17"/>
      <c r="B93" s="17"/>
      <c r="C93" s="18"/>
      <c r="D93" s="18"/>
      <c r="E93" s="19"/>
      <c r="F93" s="17"/>
      <c r="G93" s="17"/>
      <c r="H93" s="17"/>
      <c r="I93" s="17"/>
      <c r="J93" s="102"/>
      <c r="K93" s="107"/>
      <c r="L93" s="108"/>
      <c r="M93" s="108"/>
      <c r="N93" s="108"/>
      <c r="O93" s="108"/>
      <c r="P93" s="109"/>
      <c r="Q93" s="95"/>
    </row>
    <row r="94" spans="1:17" ht="30" thickBot="1" x14ac:dyDescent="0.45">
      <c r="A94" s="17"/>
      <c r="B94" s="17"/>
      <c r="C94" s="18"/>
      <c r="D94" s="18"/>
      <c r="E94" s="19"/>
      <c r="F94" s="17"/>
      <c r="G94" s="17"/>
      <c r="H94" s="17"/>
      <c r="I94" s="17"/>
      <c r="J94" s="103"/>
      <c r="K94" s="110"/>
      <c r="L94" s="111"/>
      <c r="M94" s="111"/>
      <c r="N94" s="111"/>
      <c r="O94" s="111"/>
      <c r="P94" s="112"/>
      <c r="Q94" s="95"/>
    </row>
    <row r="95" spans="1:17" ht="29.25" x14ac:dyDescent="0.4">
      <c r="A95" s="17"/>
      <c r="B95" s="17"/>
      <c r="C95" s="18"/>
      <c r="D95" s="18"/>
      <c r="E95" s="19"/>
      <c r="F95" s="17"/>
      <c r="G95" s="17"/>
      <c r="H95" s="17"/>
      <c r="I95" s="17"/>
      <c r="J95" s="26"/>
      <c r="K95" s="21"/>
      <c r="L95" s="21"/>
      <c r="M95" s="21"/>
      <c r="N95" s="21"/>
      <c r="O95" s="21"/>
      <c r="P95" s="21"/>
      <c r="Q95" s="17"/>
    </row>
    <row r="96" spans="1:17" ht="29.25" x14ac:dyDescent="0.4">
      <c r="A96" s="17"/>
      <c r="B96" s="17"/>
      <c r="C96" s="18"/>
      <c r="D96" s="18"/>
      <c r="E96" s="19"/>
      <c r="F96" s="17"/>
      <c r="G96" s="17"/>
      <c r="H96" s="17"/>
      <c r="I96" s="17"/>
      <c r="J96" s="26"/>
      <c r="K96" s="21"/>
      <c r="L96" s="21"/>
      <c r="M96" s="21"/>
      <c r="N96" s="21"/>
      <c r="O96" s="21"/>
      <c r="P96" s="21"/>
      <c r="Q96" s="17"/>
    </row>
    <row r="97" spans="1:17" ht="29.25" x14ac:dyDescent="0.4">
      <c r="A97" s="17"/>
      <c r="B97" s="17"/>
      <c r="C97" s="18"/>
      <c r="D97" s="18"/>
      <c r="E97" s="19"/>
      <c r="F97" s="17"/>
      <c r="G97" s="17"/>
      <c r="H97" s="17"/>
      <c r="I97" s="17"/>
      <c r="J97" s="26"/>
      <c r="K97" s="21"/>
      <c r="L97" s="21"/>
      <c r="M97" s="21"/>
      <c r="N97" s="21"/>
      <c r="O97" s="21"/>
      <c r="P97" s="21"/>
      <c r="Q97" s="17"/>
    </row>
    <row r="98" spans="1:17" ht="29.25" x14ac:dyDescent="0.4">
      <c r="A98" s="17"/>
      <c r="B98" s="17"/>
      <c r="C98" s="18"/>
      <c r="D98" s="18"/>
      <c r="E98" s="19"/>
      <c r="F98" s="17"/>
      <c r="G98" s="17"/>
      <c r="H98" s="17"/>
      <c r="I98" s="17"/>
      <c r="J98" s="26"/>
      <c r="K98" s="21"/>
      <c r="L98" s="21"/>
      <c r="M98" s="21"/>
      <c r="N98" s="21"/>
      <c r="O98" s="21"/>
      <c r="P98" s="21"/>
      <c r="Q98" s="17"/>
    </row>
    <row r="99" spans="1:17" ht="29.25" x14ac:dyDescent="0.4">
      <c r="A99" s="17"/>
      <c r="B99" s="17"/>
      <c r="C99" s="18"/>
      <c r="D99" s="18"/>
      <c r="E99" s="19"/>
      <c r="F99" s="17"/>
      <c r="G99" s="17"/>
      <c r="H99" s="17"/>
      <c r="I99" s="17"/>
      <c r="J99" s="26"/>
      <c r="K99" s="21"/>
      <c r="L99" s="21"/>
      <c r="M99" s="21"/>
      <c r="N99" s="21"/>
      <c r="O99" s="21"/>
      <c r="P99" s="21"/>
      <c r="Q99" s="17"/>
    </row>
    <row r="100" spans="1:17" ht="29.25" x14ac:dyDescent="0.4">
      <c r="A100" s="17"/>
      <c r="B100" s="17"/>
      <c r="C100" s="18"/>
      <c r="D100" s="18"/>
      <c r="E100" s="19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ht="29.25" x14ac:dyDescent="0.4">
      <c r="A101" s="17"/>
      <c r="B101" s="17"/>
      <c r="C101" s="18"/>
      <c r="D101" s="18"/>
      <c r="E101" s="2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31.5" x14ac:dyDescent="0.5">
      <c r="A102" s="28"/>
      <c r="B102" s="28"/>
      <c r="C102" s="29"/>
      <c r="D102" s="29"/>
      <c r="E102" s="30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1:17" ht="31.5" x14ac:dyDescent="0.5">
      <c r="A103" s="28"/>
      <c r="B103" s="28"/>
      <c r="C103" s="29"/>
      <c r="D103" s="29"/>
      <c r="E103" s="30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</sheetData>
  <sheetProtection algorithmName="SHA-512" hashValue="VB5PiyQUsfvAfHBNFk94fwzAEpkf2SwRmJJca+4LA9Ej+qCGNqbMBmJa5mz0hWW4K9yXIK/Eov3mx4msmyabog==" saltValue="H0OY3RETJBo7Vu7qI4Gcww==" spinCount="100000" sheet="1" objects="1" scenarios="1"/>
  <mergeCells count="24">
    <mergeCell ref="A70:B70"/>
    <mergeCell ref="B90:H90"/>
    <mergeCell ref="J90:J94"/>
    <mergeCell ref="K90:P94"/>
    <mergeCell ref="A26:Q26"/>
    <mergeCell ref="A27:B27"/>
    <mergeCell ref="J27:K27"/>
    <mergeCell ref="J39:K39"/>
    <mergeCell ref="A53:B53"/>
    <mergeCell ref="A61:B61"/>
    <mergeCell ref="J86:Q87"/>
    <mergeCell ref="A3:Q6"/>
    <mergeCell ref="A10:B10"/>
    <mergeCell ref="A12:B12"/>
    <mergeCell ref="A14:B14"/>
    <mergeCell ref="A17:B17"/>
    <mergeCell ref="C14:K14"/>
    <mergeCell ref="C12:K12"/>
    <mergeCell ref="C10:K10"/>
    <mergeCell ref="A19:B19"/>
    <mergeCell ref="A21:B21"/>
    <mergeCell ref="C21:K21"/>
    <mergeCell ref="C19:K19"/>
    <mergeCell ref="C17:K17"/>
  </mergeCells>
  <pageMargins left="0.27559055118110237" right="0.27559055118110237" top="0.35433070866141736" bottom="0.35433070866141736" header="0.31496062992125984" footer="0.31496062992125984"/>
  <pageSetup paperSize="9"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maintenance</dc:creator>
  <cp:lastModifiedBy>standard</cp:lastModifiedBy>
  <cp:lastPrinted>2026-01-23T14:47:38Z</cp:lastPrinted>
  <dcterms:created xsi:type="dcterms:W3CDTF">2026-01-22T09:42:46Z</dcterms:created>
  <dcterms:modified xsi:type="dcterms:W3CDTF">2026-01-27T15:56:19Z</dcterms:modified>
</cp:coreProperties>
</file>